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/>
  <mc:AlternateContent xmlns:mc="http://schemas.openxmlformats.org/markup-compatibility/2006">
    <mc:Choice Requires="x15">
      <x15ac:absPath xmlns:x15ac="http://schemas.microsoft.com/office/spreadsheetml/2010/11/ac" url="/Users/adrian/Desktop/"/>
    </mc:Choice>
  </mc:AlternateContent>
  <xr:revisionPtr revIDLastSave="0" documentId="13_ncr:1_{DA09B25F-A505-EE41-BA3F-E0D62BE6086F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Abrechnung_ÜL" sheetId="1" r:id="rId1"/>
    <sheet name="Kursangebot" sheetId="4" r:id="rId2"/>
    <sheet name="Sperrtage" sheetId="3" r:id="rId3"/>
  </sheets>
  <definedNames>
    <definedName name="Numm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D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24" i="1"/>
  <c r="H25" i="1"/>
  <c r="I25" i="1" s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24" i="1"/>
  <c r="I24" i="1" s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D27" i="1"/>
  <c r="E27" i="1" s="1"/>
  <c r="D26" i="1"/>
  <c r="E26" i="1" s="1"/>
  <c r="D25" i="1"/>
  <c r="E25" i="1" s="1"/>
  <c r="N47" i="1"/>
  <c r="C43" i="1" l="1"/>
  <c r="E24" i="1"/>
  <c r="C46" i="1" s="1"/>
</calcChain>
</file>

<file path=xl/sharedStrings.xml><?xml version="1.0" encoding="utf-8"?>
<sst xmlns="http://schemas.openxmlformats.org/spreadsheetml/2006/main" count="1852" uniqueCount="608">
  <si>
    <t>Abrechnungsblatt - Nachweis über geleistete Übungsleitertätigkeit im Bereich
  Hochschulsport der Universität Rostock</t>
  </si>
  <si>
    <t>Anschrift:</t>
  </si>
  <si>
    <t>Kursübersicht</t>
  </si>
  <si>
    <t>Bezeichnung</t>
  </si>
  <si>
    <t>Termin</t>
  </si>
  <si>
    <t>Ort</t>
  </si>
  <si>
    <t>Einh./Wo</t>
  </si>
  <si>
    <t xml:space="preserve">EUR/Einh. </t>
  </si>
  <si>
    <t>Kurs-Nr.</t>
  </si>
  <si>
    <t>Datum</t>
  </si>
  <si>
    <t>Anzahl der Einheiten</t>
  </si>
  <si>
    <t>Betrag</t>
  </si>
  <si>
    <t>Gesamteinheiten:</t>
  </si>
  <si>
    <t>(Anzahl)</t>
  </si>
  <si>
    <t>Gesamtbetrag:</t>
  </si>
  <si>
    <t>(Euro €)</t>
  </si>
  <si>
    <t>Der Betrag ist auf folgendes Konto zu überweisen</t>
  </si>
  <si>
    <t xml:space="preserve"> IBAN:</t>
  </si>
  <si>
    <t xml:space="preserve"> BIC:</t>
  </si>
  <si>
    <t xml:space="preserve"> Geldinstitut:</t>
  </si>
  <si>
    <t xml:space="preserve">Dr. Juliane Lanz </t>
  </si>
  <si>
    <t>Leiterin des Hochschulsports</t>
  </si>
  <si>
    <t>Kursleiter/in</t>
  </si>
  <si>
    <t>Herr/Frau:</t>
  </si>
  <si>
    <t>Datum/Ort</t>
  </si>
  <si>
    <t>Unterschrift</t>
  </si>
  <si>
    <t>Yoga Mitarbeiter(innen) &amp; Studierende</t>
  </si>
  <si>
    <t>Do</t>
  </si>
  <si>
    <t>07:30-08:30</t>
  </si>
  <si>
    <t>Universitätssporthalle Am Waldessaum Sporthalle West</t>
  </si>
  <si>
    <t>08.04.2024-21.07.2024</t>
  </si>
  <si>
    <t>Marit Schmidt</t>
  </si>
  <si>
    <t>1 den Körper wahrnehmen und Bewegungsfähigkeiten ausprägen</t>
  </si>
  <si>
    <t>19:30-21:00</t>
  </si>
  <si>
    <t>Sporthalle Petrischanze</t>
  </si>
  <si>
    <t>Dagmar Ronnecker,Knut Sommermeier</t>
  </si>
  <si>
    <t xml:space="preserve">Yoga / SUP </t>
  </si>
  <si>
    <t>Di</t>
  </si>
  <si>
    <t>16:00-17:00</t>
  </si>
  <si>
    <t>Wasserfahrsportanlage / Bootshaus der Universität Rostock</t>
  </si>
  <si>
    <t>25.06.2024-16.07.2024</t>
  </si>
  <si>
    <t xml:space="preserve">Pilates </t>
  </si>
  <si>
    <t>Mi</t>
  </si>
  <si>
    <t>15:30-16:30</t>
  </si>
  <si>
    <t xml:space="preserve">Universitätssportplatz, Am Waldessaum, Fitnessfloor </t>
  </si>
  <si>
    <t>Petra Beelich</t>
  </si>
  <si>
    <t>16:30-17:30</t>
  </si>
  <si>
    <t>Mo</t>
  </si>
  <si>
    <t>17:00-18:00</t>
  </si>
  <si>
    <t>Sportraum Wohnheim (Keller, Außenzugang), Einsteinstr. 29</t>
  </si>
  <si>
    <t>Conny Fittke</t>
  </si>
  <si>
    <t>Universitätssportplatz, Am Waldessaum, Seminarraum</t>
  </si>
  <si>
    <t>Bogenschießen Anfänger</t>
  </si>
  <si>
    <t>18:00-18:45</t>
  </si>
  <si>
    <t>Universitätssportplatz, Am Waldessaum, Freiflächen</t>
  </si>
  <si>
    <t>Tim Vogelsang</t>
  </si>
  <si>
    <t>Bogenschießen Anfänger &amp; Fortgeschritte</t>
  </si>
  <si>
    <t>18:45-19:30</t>
  </si>
  <si>
    <t>Fitness-Mix Mitarbeiter(innen) &amp; Studierende</t>
  </si>
  <si>
    <t>08.04.2024-20.07.2024</t>
  </si>
  <si>
    <t>Kerstin Ehrich</t>
  </si>
  <si>
    <t xml:space="preserve">Bauch-Beine-Po </t>
  </si>
  <si>
    <t>Fr</t>
  </si>
  <si>
    <t>Yana Klein</t>
  </si>
  <si>
    <t>Rückenfit Mitarbeiter(innen) &amp; Studierende</t>
  </si>
  <si>
    <t>Dagmar Okoro</t>
  </si>
  <si>
    <t>Rückenfit (Sport in der Mittagspause)</t>
  </si>
  <si>
    <t>13:00-13:45</t>
  </si>
  <si>
    <t>Yoga online - Start in die Woche</t>
  </si>
  <si>
    <t>Livestream - Online</t>
  </si>
  <si>
    <t>Yoga Anfänger &amp; Fortgeschrittene</t>
  </si>
  <si>
    <t>Knut Sommermeier</t>
  </si>
  <si>
    <t>Tanz / Brazilian Zouk Beginner</t>
  </si>
  <si>
    <t>19:30-21:30</t>
  </si>
  <si>
    <t>Christian Rode,Marlehn Lübbert</t>
  </si>
  <si>
    <t>6 Gestalten, Tanzen, Darstellen - Gymnastik, Tanz, Bewegungskünste</t>
  </si>
  <si>
    <t>Tanz / Brazilian Zouk Intermediate</t>
  </si>
  <si>
    <t>Do,Do</t>
  </si>
  <si>
    <t>18:30-19:30,20:30-21:30</t>
  </si>
  <si>
    <t xml:space="preserve">Universitätssportplatz, Am Waldessaum, Fitnessfloor ,Universitätssportplatz, Am Waldessaum, Fitnessfloor </t>
  </si>
  <si>
    <t>Tanz / Brazilian Zouk Anfänger &amp; Fortgeschrittene</t>
  </si>
  <si>
    <t>20:30-21:30</t>
  </si>
  <si>
    <t>Tanz / Forrò Brasilianischer Tanz / Anfänger</t>
  </si>
  <si>
    <t>18:00-19:30</t>
  </si>
  <si>
    <t>Gundula Dinse</t>
  </si>
  <si>
    <t>Tanz / Forrò Brasilianischer Tanz / Mittelstufe</t>
  </si>
  <si>
    <t xml:space="preserve">Tanz / Tango Argentino </t>
  </si>
  <si>
    <t>17:30-19:00</t>
  </si>
  <si>
    <t>Galeriesaal am ZKD / Tango am Meer</t>
  </si>
  <si>
    <t>Matthias Vogt,Milena Hansen</t>
  </si>
  <si>
    <t>20,-&amp;#8364; Nutzungsgeb&amp;#252;hr/ Termin kriegen wir Durch M. Voigt in Rechnung gestellt
Nicht im SoSe 22/23</t>
  </si>
  <si>
    <t>Tanz / Gesellschaftstanz (Standard &amp; Latein) Anfänger</t>
  </si>
  <si>
    <t>19:00-20:00</t>
  </si>
  <si>
    <t>Tanzschule Pi 13 / Saal 1</t>
  </si>
  <si>
    <t>Kyra Marquardt</t>
  </si>
  <si>
    <t>20:00-21:00</t>
  </si>
  <si>
    <t>Tanzabend Für alle</t>
  </si>
  <si>
    <t>19:00-22:00</t>
  </si>
  <si>
    <t>Waldemarhof</t>
  </si>
  <si>
    <t>Patrick Bielfeldt,Frederike Schirra</t>
  </si>
  <si>
    <t>0 Sonstiges</t>
  </si>
  <si>
    <t>Liste der Sperrtage</t>
  </si>
  <si>
    <t>(z.B. Feiertage, Kursfreier Zeitraum zwischen Weihnachten und Neujahr, usw)</t>
  </si>
  <si>
    <t>Sebastian Schaefer</t>
  </si>
  <si>
    <t>Wasserfahrsportanlage / Bootshaus der Universität Rostock,Wasserfahrsportanlage / Bootshaus der Universität Rostock,Wasserfahrsportanlage / Bootshaus der Universität Rostock,Wasserfahrsportanlage / Bootshaus der Universität Rostock,Wasserfahrsportanlage / Bootshaus der Universität Rostock</t>
  </si>
  <si>
    <t>08:00-15:00,08:00-15:00,08:00-15:00,08:00-15:00,08:00-15:00</t>
  </si>
  <si>
    <t>Mo,Di,Mi,Do,Fr</t>
  </si>
  <si>
    <t>Paddeln, Einzelticket (ohne Kursleiter)</t>
  </si>
  <si>
    <t>Paddeln, Semesterticket (ohne Kursleiter)</t>
  </si>
  <si>
    <t>krankheitsbedingter Ausfall am 23.05.2024</t>
  </si>
  <si>
    <t>9 Ringen und Kämpfen - Zweikampfsport</t>
  </si>
  <si>
    <t>Patrick Jahnke</t>
  </si>
  <si>
    <t xml:space="preserve">Russian Martial Arts </t>
  </si>
  <si>
    <t>Christoph Kamper</t>
  </si>
  <si>
    <t>Sporthalle Nordlicht,Sporthalle Nordlicht</t>
  </si>
  <si>
    <t>18:30 -20:00,10:00-12:00</t>
  </si>
  <si>
    <t>Di,Sa</t>
  </si>
  <si>
    <t xml:space="preserve">Taekwondo / Hapkido </t>
  </si>
  <si>
    <t>Robert Joachimsky</t>
  </si>
  <si>
    <t>Universitätssporthalle Am Waldessaum Sporthalle Ost</t>
  </si>
  <si>
    <t>15:00-16:30</t>
  </si>
  <si>
    <t>Mixed Martial Arts Fortgeschritte</t>
  </si>
  <si>
    <t>Mixed Martial Arts Anfänger</t>
  </si>
  <si>
    <t>Maik Camps</t>
  </si>
  <si>
    <t>OSPA-Arena</t>
  </si>
  <si>
    <t>20:00-21:30</t>
  </si>
  <si>
    <t xml:space="preserve">BJJ (Brazilian Jui-Jutsu) </t>
  </si>
  <si>
    <t>09:00-10:30</t>
  </si>
  <si>
    <t>BJJ / NoGi Grappling</t>
  </si>
  <si>
    <t>Leonard Koch,Norman Voigt</t>
  </si>
  <si>
    <t>Kickboxen (Muay Thai) Aufbau &amp; Fortgeschrittene / Frauen</t>
  </si>
  <si>
    <t>Norman Voigt,Leonard Koch</t>
  </si>
  <si>
    <t>Universitätssporthalle Am Waldessaum Sporthalle Ost,Universitätssporthalle Am Waldessaum Sporthalle West</t>
  </si>
  <si>
    <t>15:45-17:15,15:45-17:15</t>
  </si>
  <si>
    <t>Mi,Mi</t>
  </si>
  <si>
    <t>Kickboxen (Muay Thai) Anfänger &amp; Aufbaukurs</t>
  </si>
  <si>
    <t>16:00-17:30</t>
  </si>
  <si>
    <t>Kickboxen (Muay Thai) Fortgeschritte</t>
  </si>
  <si>
    <t>Uwe Grondke</t>
  </si>
  <si>
    <t>Kung FU (Qwan Ki Do) Anfänger</t>
  </si>
  <si>
    <t>Kung FU (Qwan Ki Do) Fortgeschritte</t>
  </si>
  <si>
    <t>Mohammed Alzeibaq</t>
  </si>
  <si>
    <t>08.04.2024-19.07.2024</t>
  </si>
  <si>
    <t>Fitness Kickboxen Anfänger &amp; Fortgeschrittene - Mix</t>
  </si>
  <si>
    <t>20:30-22:00</t>
  </si>
  <si>
    <t>Fitness Kickboxen Anfänger &amp; Fortgeschrittene - Frauen</t>
  </si>
  <si>
    <t>Daniel Waterstrat</t>
  </si>
  <si>
    <t>Karate Anfänger &amp; Fortgeschrittene</t>
  </si>
  <si>
    <t>Thomas Wenske</t>
  </si>
  <si>
    <t>Aikido Schule, Alter Hafen</t>
  </si>
  <si>
    <t>19:15-20:45</t>
  </si>
  <si>
    <t>Aikido Anfänger &amp; Fortgeschrittene</t>
  </si>
  <si>
    <t>18:30-20:00</t>
  </si>
  <si>
    <t>Karen Strumberger</t>
  </si>
  <si>
    <t>Wiro Sportcenter Lütten Klein</t>
  </si>
  <si>
    <t>18:00-19:00</t>
  </si>
  <si>
    <t>Thai- &amp; Kickboxen Anfänger &amp; Fortgeschritte</t>
  </si>
  <si>
    <t>es fallen keine Mietkosten an</t>
  </si>
  <si>
    <t>Thai- &amp; Kickboxen nur für Frauen</t>
  </si>
  <si>
    <t>Universitätssporthalle, Am Waldessaum</t>
  </si>
  <si>
    <t>17:00-18:30</t>
  </si>
  <si>
    <t>So</t>
  </si>
  <si>
    <t>Thai- &amp; Kickboxen Anfänger &amp; Fortgeschrittenene</t>
  </si>
  <si>
    <t>Andre Strumberger</t>
  </si>
  <si>
    <t>Thai- &amp; Kickboxen Anfänger &amp; Fortgeschrittene</t>
  </si>
  <si>
    <t>Pilotkurs; Material vom Schwertfechten bzw. vom Verein, kein Kursleiterentgelt</t>
  </si>
  <si>
    <t>Markus Steinkopf</t>
  </si>
  <si>
    <t>Universitätssporthalle, J.-v.-Liebig-Weg, Feld 1</t>
  </si>
  <si>
    <t>18:00 - 19:30</t>
  </si>
  <si>
    <t>Schwertfechten Historisches Fechten / Rapier Anfänger &amp; Fortgeschritte</t>
  </si>
  <si>
    <t>Tommy Jark</t>
  </si>
  <si>
    <t>Schwertfechten Historisches Fechten / Langschwert Anfänger &amp; Fortgeschritte</t>
  </si>
  <si>
    <t>Wieland Wittmüß</t>
  </si>
  <si>
    <t>Ospa-Arena</t>
  </si>
  <si>
    <t>Boxen Anfänger Frauen</t>
  </si>
  <si>
    <t>Christoph Göbbeler</t>
  </si>
  <si>
    <t>Boxen Anfänger &amp; Fortgeschrittene - Mix</t>
  </si>
  <si>
    <t/>
  </si>
  <si>
    <t>Björn Schultz</t>
  </si>
  <si>
    <t>Selbstverteidigung / Kampfsport realistisch Anfänger &amp; Fortgeschrittene</t>
  </si>
  <si>
    <t>19:00-20:30</t>
  </si>
  <si>
    <t>Johannes Simon</t>
  </si>
  <si>
    <t>Sporthalle St.-Georg-Schule</t>
  </si>
  <si>
    <t>Capoeira Anfänger</t>
  </si>
  <si>
    <t>Christopher Nadolny</t>
  </si>
  <si>
    <t>Trainingszentrum, Kassebohmer Weg12a</t>
  </si>
  <si>
    <t xml:space="preserve">Kali Silat Evolution </t>
  </si>
  <si>
    <t xml:space="preserve">Ju-Jutsu </t>
  </si>
  <si>
    <t>Florian Neukirch</t>
  </si>
  <si>
    <t>Judo Anfänger &amp; Fortgeschrittene</t>
  </si>
  <si>
    <t>8 Gleiten, Fahren, Rollen - Rollsport / Bootssport / Wintersport</t>
  </si>
  <si>
    <t>Ole Steingräber</t>
  </si>
  <si>
    <t>02.05.2024-21.07.2024</t>
  </si>
  <si>
    <t>Wassersport im IGA Park</t>
  </si>
  <si>
    <t>14:00-16:00</t>
  </si>
  <si>
    <t>Wasserski- und Wakeboardkurs Schnupperkurs (1 Termin)</t>
  </si>
  <si>
    <t>Estelle Juliette Fürle,Annina Menzel</t>
  </si>
  <si>
    <t>Stand Up Paddling Anfänger &amp; Fortgeschrittene</t>
  </si>
  <si>
    <t>Claas Zäncker</t>
  </si>
  <si>
    <t>04.06.2024-07.06.2024</t>
  </si>
  <si>
    <t>Surfrevier in Saal,Surfrevier in Saal,Surfrevier in Saal,Surfrevier in Saal</t>
  </si>
  <si>
    <t>10:00-14:00,10:00-14:00,10:00-14:00,10:00-14:00</t>
  </si>
  <si>
    <t>Di,Mi,Do,Fr</t>
  </si>
  <si>
    <t>Kitesurfen - Intensivkurs Intensivkurs</t>
  </si>
  <si>
    <t>06.07.2024-07.07.2024</t>
  </si>
  <si>
    <t>Surfrevier in Saal</t>
  </si>
  <si>
    <t>10:00-14:00</t>
  </si>
  <si>
    <t>Sa-So</t>
  </si>
  <si>
    <t>Kitesurfen - Einstieg Wochenendkurs</t>
  </si>
  <si>
    <t>29.06.2024-30.06.2024</t>
  </si>
  <si>
    <t>08.06.2024-09.06.2024</t>
  </si>
  <si>
    <t>Simon Jung</t>
  </si>
  <si>
    <t>Universitätsporthalle, J.-v.-L.-Weg, Seminarraum</t>
  </si>
  <si>
    <t>17:00-19:00</t>
  </si>
  <si>
    <t>Radsport Straße</t>
  </si>
  <si>
    <t>Supremesurf Beach House Warnemünde,Supremesurf Beach House Warnemünde,Supremesurf Beach House Warnemünde,Supremesurf Beach House Warnemünde</t>
  </si>
  <si>
    <t>13:00-17:00,13:00-17:00,13:00-17:00,13:00-17:00</t>
  </si>
  <si>
    <t>Windsurfen - Intensivkurs Intensivkurs</t>
  </si>
  <si>
    <t>Supremesurf Beach House Warnemünde</t>
  </si>
  <si>
    <t>15:00-19:00</t>
  </si>
  <si>
    <t>Windsurfen - Einstieg Wochenendkurs</t>
  </si>
  <si>
    <t>3 Laufen, Springen, werfen - Leichtathletik</t>
  </si>
  <si>
    <t>Sebastian Schaefer,Falko Kleinschmidt</t>
  </si>
  <si>
    <t>08:00-15:00,08:00-15:00,08:00-20:15,08:00-20:15,08:00-13:30</t>
  </si>
  <si>
    <t xml:space="preserve">Rudern- Semesterticket </t>
  </si>
  <si>
    <t xml:space="preserve">Kanu - Einzelticket </t>
  </si>
  <si>
    <t xml:space="preserve">Kanu - Semesterticket </t>
  </si>
  <si>
    <t xml:space="preserve">Stand Up Paddling- Semesterticket </t>
  </si>
  <si>
    <t xml:space="preserve">Stand Up Paddling- Einzelticket </t>
  </si>
  <si>
    <t xml:space="preserve"> </t>
  </si>
  <si>
    <t>Felix Schenkies</t>
  </si>
  <si>
    <t>Wasserfahrsportanlage / Bootshaus / Alter Steg</t>
  </si>
  <si>
    <t>18:45-20:15</t>
  </si>
  <si>
    <t>Rudern Anfänger</t>
  </si>
  <si>
    <t>Benjamin Grottker</t>
  </si>
  <si>
    <t>Wasserfahrsportanlage / Bootshaus / Slippanlage</t>
  </si>
  <si>
    <t>14:00- 17:00</t>
  </si>
  <si>
    <t>Segeln Anfänger</t>
  </si>
  <si>
    <t>Der Kurs beginnt erst in der 16. KW !</t>
  </si>
  <si>
    <t>Nico Schuh</t>
  </si>
  <si>
    <t>16:00-19:00</t>
  </si>
  <si>
    <t xml:space="preserve"> Der Kurs beginnt erst in der 16. KW !</t>
  </si>
  <si>
    <t>15:00-18:00</t>
  </si>
  <si>
    <t>Stephan Kriesen</t>
  </si>
  <si>
    <t>Sebastian Schaefer,Arthur Nell</t>
  </si>
  <si>
    <t>18:00-20:00</t>
  </si>
  <si>
    <t>Tretboot - Team Training</t>
  </si>
  <si>
    <t>Rudern Fortgeschrittene</t>
  </si>
  <si>
    <t>Johannes Pollex</t>
  </si>
  <si>
    <t>Wassersportanlage / Bootshaus / Neuer Steg,Wassersportanlage / Bootshaus / Neuer Steg</t>
  </si>
  <si>
    <t>17:30-19:00,17:30-19:00</t>
  </si>
  <si>
    <t>Mo,Mi</t>
  </si>
  <si>
    <t>Drachenboot Anfänger &amp; Fortgeschrittene (2 Termine/Woche)</t>
  </si>
  <si>
    <t>7 Spielen in und mit Regelstrukturen - Sportspiele</t>
  </si>
  <si>
    <t>Thomas Borowitz</t>
  </si>
  <si>
    <t>Sporthalle Danziger Straße</t>
  </si>
  <si>
    <t>Hockey Feldhockey</t>
  </si>
  <si>
    <t>John Turloff</t>
  </si>
  <si>
    <t>Sporthalle CJD, Groß Schwaßer Weg 11</t>
  </si>
  <si>
    <t xml:space="preserve">Goalball </t>
  </si>
  <si>
    <t>Max Ken Mizutani</t>
  </si>
  <si>
    <t>Ballpark Tortuga</t>
  </si>
  <si>
    <t xml:space="preserve">Baseball </t>
  </si>
  <si>
    <t>Marcel Heese</t>
  </si>
  <si>
    <t>Universitätssporthalle, J.-v.-Liebig-Weg, Feld 3</t>
  </si>
  <si>
    <t>Tischtennis Spieltreff</t>
  </si>
  <si>
    <t>Peter Wickboldt</t>
  </si>
  <si>
    <t>Universitätssporthalle, J.-v.-Liebig-Weg, Feld 1,Universitätssporthalle, J.-v.-Liebig-Weg, Feld 2</t>
  </si>
  <si>
    <t>16:30-18:00,16:30-18:00</t>
  </si>
  <si>
    <t>Mo,Mo</t>
  </si>
  <si>
    <t>Badminton Spieltreff</t>
  </si>
  <si>
    <t>Abdullah Riaz</t>
  </si>
  <si>
    <t>Universitätssporthalle, J.-v.-Liebig-Weg, Feld 2</t>
  </si>
  <si>
    <t>Lukas Kell</t>
  </si>
  <si>
    <t>Jannik Trommer</t>
  </si>
  <si>
    <t>Universitätssporthalle, J.-v.-Liebig-Weg, Feld 2,Universitätssporthalle, J.-v.-Liebig-Weg, Feld 1</t>
  </si>
  <si>
    <t>16:00-17:30,16:00-17:30</t>
  </si>
  <si>
    <t>Di,Di</t>
  </si>
  <si>
    <t>Badminton Anfänger</t>
  </si>
  <si>
    <t>Joris Thiele</t>
  </si>
  <si>
    <t>Universitätssportplatz, Am Waldessaum, Rasenfußballplatz</t>
  </si>
  <si>
    <t>Lacrosse - Mix Anfänger &amp; Fortgeschrittene</t>
  </si>
  <si>
    <t>Andre Goeda</t>
  </si>
  <si>
    <t>Sportplatz Lütten Klein</t>
  </si>
  <si>
    <t>19:00-21:00</t>
  </si>
  <si>
    <t>Rugby Damen &amp; Herren</t>
  </si>
  <si>
    <t>1/2 Rasenplatz</t>
  </si>
  <si>
    <t>Raphael Lüdin</t>
  </si>
  <si>
    <t>Ultimate Frisbee - Mix Anfänger 1 - Mix</t>
  </si>
  <si>
    <t>Mathis Mahler</t>
  </si>
  <si>
    <t>Ultimate Frisbee - Mix Anfänger 2</t>
  </si>
  <si>
    <t>Der Kurs beginnt in der 19. KW !</t>
  </si>
  <si>
    <t>Gunnar Körber</t>
  </si>
  <si>
    <t>Tennisplätze TC Blau-Weiß Rostock, Am Waldessaum 24</t>
  </si>
  <si>
    <t>07:30-09:00</t>
  </si>
  <si>
    <t>Tennis Mitarbeiter(innen)</t>
  </si>
  <si>
    <t>Christoph Thürk</t>
  </si>
  <si>
    <t>Tennis Anfänger</t>
  </si>
  <si>
    <t>Die Kurse beginnen in der 19.KW !</t>
  </si>
  <si>
    <t>Matthias Engel</t>
  </si>
  <si>
    <t>Universitätssportplatz, Am Waldessaum, Beachvolleyball I-III</t>
  </si>
  <si>
    <t>14:30-16:00</t>
  </si>
  <si>
    <t xml:space="preserve">Beachtennis </t>
  </si>
  <si>
    <t>13:00-14:30</t>
  </si>
  <si>
    <t>Tim Schmitt</t>
  </si>
  <si>
    <t>06.05.2024-21.07.2024</t>
  </si>
  <si>
    <t>13:30-15:00</t>
  </si>
  <si>
    <t>Tennis Fortgeschrittene</t>
  </si>
  <si>
    <t>12:00-13:30</t>
  </si>
  <si>
    <t>Reinhold Raphael</t>
  </si>
  <si>
    <t>Tennis Fortgeschrittene &amp; Anfänger</t>
  </si>
  <si>
    <t>12.00:13.30</t>
  </si>
  <si>
    <t>Der Kurs beginnt in der 19. KW ! witterungsbedingter Ausfall am 11.06.2024</t>
  </si>
  <si>
    <t>Lara Brauer</t>
  </si>
  <si>
    <t>Der Kurs beginnt in der 19. KW ! witterungsbedingter Ausfall am 28.05.2024, 11.06.2024</t>
  </si>
  <si>
    <t>07:30 - 9:00</t>
  </si>
  <si>
    <t>Tennis Mitarbeiter(innen) &amp; Studierende</t>
  </si>
  <si>
    <t>Alexander Ahrend</t>
  </si>
  <si>
    <t>16:30-18:00</t>
  </si>
  <si>
    <t>Beachvolleyball Anfänger Mix</t>
  </si>
  <si>
    <t>Peter Lange</t>
  </si>
  <si>
    <t>Beachvolleyball Fortgeschrittene &amp; Experten Mix</t>
  </si>
  <si>
    <t>Jörg Rübensam</t>
  </si>
  <si>
    <t>Beachvolleyball Expertenkurs Männer</t>
  </si>
  <si>
    <t>Sören Kilian Schröder</t>
  </si>
  <si>
    <t>Beachvolleyball Expertentraining Mix</t>
  </si>
  <si>
    <t>Beachvolleyball Fortgeschritte - Mix</t>
  </si>
  <si>
    <t>Beatrix Bretsch</t>
  </si>
  <si>
    <t>Universitätssportplatz, Am Waldessaum, Beachvolleyball V,Universitätssportplatz, Am Waldessaum, Beachvolleyball IV</t>
  </si>
  <si>
    <t>17:30- 19:00,17:30- 19:00</t>
  </si>
  <si>
    <t>Beachvolleyball Expertentraining / Frauen</t>
  </si>
  <si>
    <t>Maik Schiffner</t>
  </si>
  <si>
    <t>Universitätssportplatz, Am Waldessaum, Beachvolleyball IV,Universitätssportplatz, Am Waldessaum, Beachvolleyball V</t>
  </si>
  <si>
    <t>18:00-19:30,18:00-19:30</t>
  </si>
  <si>
    <t>Beachvolleyball Männer</t>
  </si>
  <si>
    <t>Tim Gundlach</t>
  </si>
  <si>
    <t>Beachvolleyball Fortgeschrittene Mix</t>
  </si>
  <si>
    <t>Maximilian Henze</t>
  </si>
  <si>
    <t>Micha Lehnigk</t>
  </si>
  <si>
    <t xml:space="preserve">Universitätssporthalle, J.-v.-Liebig-Weg </t>
  </si>
  <si>
    <t xml:space="preserve">Unihockey </t>
  </si>
  <si>
    <t>Toralf Ziems,Theresa Zierath</t>
  </si>
  <si>
    <t>Wassersportanlage / Bootshaus / Neuer Steg</t>
  </si>
  <si>
    <t>10:00-12:00</t>
  </si>
  <si>
    <t>Kanupolo zusätzlicher Spieltreff für Kursteilnehmer</t>
  </si>
  <si>
    <t>Tobias Kranz,Johanna Emma Rabe</t>
  </si>
  <si>
    <t>Kanupolo Anfänger</t>
  </si>
  <si>
    <t>Theresa Zierath,Charlotte Meinen</t>
  </si>
  <si>
    <t>Hannes Schlottke</t>
  </si>
  <si>
    <t>Kanupolo Anfänger &amp; Fortgeschritte</t>
  </si>
  <si>
    <t>János Zierath,Toralf Ziems</t>
  </si>
  <si>
    <t>Kanupolo Intermediate und Fortgeschrittene</t>
  </si>
  <si>
    <t>Seawolves bekommen am Ende des Semesters 10&amp;#8364; pro Teilnehmer*in.</t>
  </si>
  <si>
    <t>2 das Spielen entdecken und Spielräume nutzen</t>
  </si>
  <si>
    <t>Louis Friedland</t>
  </si>
  <si>
    <t>20:00-22:00</t>
  </si>
  <si>
    <t xml:space="preserve">Basketball Rostocker Seawolves e.V. Uni-Liga </t>
  </si>
  <si>
    <t>Kevin Wippler</t>
  </si>
  <si>
    <t>Basketball Spieltreff</t>
  </si>
  <si>
    <t>Thore Hansen Pruss</t>
  </si>
  <si>
    <t>18:30 -20:00</t>
  </si>
  <si>
    <t>Basketball Fortgeschrittene</t>
  </si>
  <si>
    <t>Marcus Helwing</t>
  </si>
  <si>
    <t>Handball Fortgeschrittene / Uniauswahl</t>
  </si>
  <si>
    <t>Handball Anfänger</t>
  </si>
  <si>
    <t>Justin Ernst</t>
  </si>
  <si>
    <t>Volleyball Anfänger</t>
  </si>
  <si>
    <t>Volleyball Uni Auswahl Frauen Anfänger</t>
  </si>
  <si>
    <t>Jan Szymoniak</t>
  </si>
  <si>
    <t>21:00-22:30</t>
  </si>
  <si>
    <t>Volleyball Anfänger &amp; Fortgeschrittene</t>
  </si>
  <si>
    <t>Volleyball Spieltreff</t>
  </si>
  <si>
    <t>Volleyball Fortgeschrittene</t>
  </si>
  <si>
    <t>Volleyball Anfänger &amp; Fortgeschrittene - Mix</t>
  </si>
  <si>
    <t>Volleyball Fortgeschrittene Frauen</t>
  </si>
  <si>
    <t>Universitätssporthalle, J.-v.-Liebig-Weg, Feld 2,Universitätssporthalle, J.-v.-Liebig-Weg, Feld 3</t>
  </si>
  <si>
    <t>19:00-20:30,19:00-20:30</t>
  </si>
  <si>
    <t>Volleyball Uni Auswahl Männer Universitätsauswahl - Männer</t>
  </si>
  <si>
    <t>Jörg Burgstaler</t>
  </si>
  <si>
    <t>Jahn-Sportplatz / Warnemünde</t>
  </si>
  <si>
    <t>Fußball Frauen / Anfänger &amp; Fortgeschrittene</t>
  </si>
  <si>
    <t>Sebastian Paetow</t>
  </si>
  <si>
    <t>Fußball Spieltreff</t>
  </si>
  <si>
    <t>1/2 Feld Rasenplatz</t>
  </si>
  <si>
    <t>Fred Mrotzek</t>
  </si>
  <si>
    <t>Lukas Neumann</t>
  </si>
  <si>
    <t>15:00-16:50</t>
  </si>
  <si>
    <t>18:30-20:00,18:30-20:00</t>
  </si>
  <si>
    <t>Beachvolleyball Fortgeschrittene / Frauen</t>
  </si>
  <si>
    <t>Beachvolleyball Spieletreff Mix</t>
  </si>
  <si>
    <t>Beachvolleyball Anfänger - Mix</t>
  </si>
  <si>
    <t>Dörte Plessentin</t>
  </si>
  <si>
    <t>13:15-14:45</t>
  </si>
  <si>
    <t>Beachvolleyball Spieltreff - Frauen &amp; Divers</t>
  </si>
  <si>
    <t>Aileen Schumann</t>
  </si>
  <si>
    <t>18.00-20:00</t>
  </si>
  <si>
    <t>Improvisationstheater Anfänger</t>
  </si>
  <si>
    <t>Iryna Mykhaylova</t>
  </si>
  <si>
    <t>Zumba Anfänger &amp; Fortgeschrittene</t>
  </si>
  <si>
    <t>Viktoria Kistowski</t>
  </si>
  <si>
    <t>18:15-19:15,18:15-19:15</t>
  </si>
  <si>
    <t>Janice Kammann</t>
  </si>
  <si>
    <t>Tutorium Turnen, verantw. A. Mau-M&amp;#246;ller</t>
  </si>
  <si>
    <t>Sara Beck</t>
  </si>
  <si>
    <t>Turnen an Geräten Fortgeschrittene (individuell)</t>
  </si>
  <si>
    <t>Turnen an Geräten Fortgeschrittene</t>
  </si>
  <si>
    <t>Jano Tenev &amp; Georg Hasselberg berechnen uns 5&amp;#8364; (Brutto) pro Termin und TN --&gt; &amp;#220;bungsleiter zahlen wir selbst --&gt; 45&amp;#176; und Felshelden bekommen identische Konditionen Felshelden nimmt normal 8&amp;#8364; Eintritt zum Klettern Rene Loewens Abrechnung November</t>
  </si>
  <si>
    <t>Liza Rassudow</t>
  </si>
  <si>
    <t>Boulderhalle Felshelden</t>
  </si>
  <si>
    <t>Bouldern Anfänger &amp; Aufbaukurs</t>
  </si>
  <si>
    <t>Jano Tenev &amp; Georg Hasselberg berechnen uns 5&amp;#8364; (Brutto) pro Termin und TN --&gt; &amp;#220;bungsleiter zahlen wir selbst --&gt; 45&amp;#176; und Felshelden bekommen identische Konditionen Felshelden nimmt normal 8&amp;#8364; Eintritt zum Klettern Kontakt 45 Grad: Lara Speitmann (lara@boulderhalle-rostock.de) 0157-73402486</t>
  </si>
  <si>
    <t>5 Bewegen an Geräten - Turnen</t>
  </si>
  <si>
    <t>Juliette Brauneis</t>
  </si>
  <si>
    <t>Boulderhalle 45 Grad</t>
  </si>
  <si>
    <t>20:15-21:45</t>
  </si>
  <si>
    <t>Bouldern Anfänger &amp; Fortgeschrittene</t>
  </si>
  <si>
    <t>2 Bahnen
Vormerkliste eingeschaltet</t>
  </si>
  <si>
    <t>4 Bewegen im Wasser - Schwimmen</t>
  </si>
  <si>
    <t>Britta Buhlmann</t>
  </si>
  <si>
    <t>Lehrschwimmhalle, Kopernikusstr. 17 (Neptun-Schwimmhalle)</t>
  </si>
  <si>
    <t>20:50-21:35</t>
  </si>
  <si>
    <t>Schwimmen Lernen Erwachsene, Anfänger und Fortgeschrittene Anfänger</t>
  </si>
  <si>
    <t>4 Bahnen Lehrschwimmhalle</t>
  </si>
  <si>
    <t>Emil Wlach</t>
  </si>
  <si>
    <t>Schwimmen unter Anleitung</t>
  </si>
  <si>
    <t>Friederike Glumm</t>
  </si>
  <si>
    <t>20:00-20:45</t>
  </si>
  <si>
    <t xml:space="preserve">Aquafitness </t>
  </si>
  <si>
    <t>Aquafitness Mitarbeiter(innen)</t>
  </si>
  <si>
    <t>Bahn 1 - 4 in der Lehrschwimmhalle</t>
  </si>
  <si>
    <t>Ronja Sanftleben</t>
  </si>
  <si>
    <t>20:50-21:45</t>
  </si>
  <si>
    <t>Bahn 1, 2, 3 &amp; 4 in der Schulschwimmhalle</t>
  </si>
  <si>
    <t>Dörte Gideon</t>
  </si>
  <si>
    <t>Bahn 3 &amp; 4 in der Schulschwimmhalle</t>
  </si>
  <si>
    <t>Bahnen 2, 3, 4 in der 50m Halle</t>
  </si>
  <si>
    <t>Ulf Reder</t>
  </si>
  <si>
    <t>Neptun-Schwimmhalle, Kopernikusstr., 50-m-Becken</t>
  </si>
  <si>
    <t>12.00-13.00</t>
  </si>
  <si>
    <t>Rettungsschwimmen Ersterwerb &amp; Leistungsüberprüfung</t>
  </si>
  <si>
    <t>Nele Wissuwa</t>
  </si>
  <si>
    <t>Schwimmen Freies Schwimmen</t>
  </si>
  <si>
    <t>Bahn 3 im 50m Becken</t>
  </si>
  <si>
    <t>21:00-22:00</t>
  </si>
  <si>
    <t xml:space="preserve">Schwimmen </t>
  </si>
  <si>
    <t>Bahn 3 - 4 im 50m Becken</t>
  </si>
  <si>
    <t>21:00-21:45</t>
  </si>
  <si>
    <t>Bahn 4 &amp; 5 im 50m Becken</t>
  </si>
  <si>
    <t>13:00-14:00</t>
  </si>
  <si>
    <t>12:00-13:00</t>
  </si>
  <si>
    <t>Bahn 5 - 7 im 25m Becken</t>
  </si>
  <si>
    <t>Neptun-Schwimmhalle, Kopernikusstr., 25-m-Becken</t>
  </si>
  <si>
    <t>11:00-12:00</t>
  </si>
  <si>
    <t>Elmar Frings</t>
  </si>
  <si>
    <t>01.07.2024-16.07.2024</t>
  </si>
  <si>
    <t>Neptun-Schwimmhalle, Kopernikusstr., 25-m-Becken,Neptun-Schwimmhalle, Kopernikusstr., 25-m-Becken,Neptun-Schwimmhalle, Kopernikusstr., 25-m-Becken</t>
  </si>
  <si>
    <t>18:45-22:10,18:45-22:10,18:45-22:10</t>
  </si>
  <si>
    <t>Mo,Mi,Di</t>
  </si>
  <si>
    <t xml:space="preserve">Tauchen </t>
  </si>
  <si>
    <t>10.06.2024-01.07.2024</t>
  </si>
  <si>
    <t>18:45-22:10</t>
  </si>
  <si>
    <t>06.05.2024-03.06.2024</t>
  </si>
  <si>
    <t>08.04.2024-29.04.2024</t>
  </si>
  <si>
    <t>Niels Hameister,Paul-Johann Busse</t>
  </si>
  <si>
    <t>Sportforum, Kopernikusstr., Laufhalle</t>
  </si>
  <si>
    <t>Leichtathletik Anfänger &amp; Fortgeschrittene</t>
  </si>
  <si>
    <t>Lian Schatz</t>
  </si>
  <si>
    <t>Lauftraining Schnelligkeitstraining</t>
  </si>
  <si>
    <t>Die Kursteilnehmer treffen sichzu den ersten Terminen an der Universit&amp;#228;tssporthalle! Die Nutzung der Laufhalle ist parallel zum Kurs Leichtathletik m&amp;#246;glich!</t>
  </si>
  <si>
    <t>Sabine Brüser</t>
  </si>
  <si>
    <t>Lauftraining Anfänger &amp; Fortgeschrittene</t>
  </si>
  <si>
    <t>Lisa Narajek</t>
  </si>
  <si>
    <t>Kunstrasenplatz Evershagen</t>
  </si>
  <si>
    <t>Flag Football Anfänger &amp; Fortgeschrittene</t>
  </si>
  <si>
    <t>Georg Seiffarth</t>
  </si>
  <si>
    <t>Roundnet/Spikeball Spieltreff</t>
  </si>
  <si>
    <t>Nils Judzinsky</t>
  </si>
  <si>
    <t xml:space="preserve">Spiele-Mix </t>
  </si>
  <si>
    <t>Johannes Bick</t>
  </si>
  <si>
    <t>18:30-20:00,18:30- 20:00</t>
  </si>
  <si>
    <t>Imke Warnecke</t>
  </si>
  <si>
    <t xml:space="preserve">Jugger </t>
  </si>
  <si>
    <t>80 &amp;#8364; pro Termin (Miete inkl. Trainer), inkl. MwSt.</t>
  </si>
  <si>
    <t>Dennis Pelikan,Ferdinand Weingart</t>
  </si>
  <si>
    <t>Straßensport Gym</t>
  </si>
  <si>
    <t>Funktional Fitness in Kooperation mit dem Straßensport e.V. Gym</t>
  </si>
  <si>
    <t>17:15-18:15</t>
  </si>
  <si>
    <t>Mobility Training in Kooperation mit dem Straßensport e.V. Gym</t>
  </si>
  <si>
    <t>19:15-20:15</t>
  </si>
  <si>
    <t>Yoga (Power Vinyasa Yoga) in Kooperation mit dem Straßensport e.V. Gym</t>
  </si>
  <si>
    <t>Ines Ramona Budde</t>
  </si>
  <si>
    <t>Entspannungstraining Mitarbeiter(innen) &amp; Studierende</t>
  </si>
  <si>
    <t>Anja Bombach</t>
  </si>
  <si>
    <t>19:30-20:30</t>
  </si>
  <si>
    <t xml:space="preserve">Fit4Drums </t>
  </si>
  <si>
    <t>Stefan Leye</t>
  </si>
  <si>
    <t>Spinds - Bahnhof Warnemünde</t>
  </si>
  <si>
    <t xml:space="preserve">Beach Athletics </t>
  </si>
  <si>
    <t>Marcel Boelsch</t>
  </si>
  <si>
    <t xml:space="preserve">Akrobatik </t>
  </si>
  <si>
    <t>Michelle Mausolf verh. Thoms</t>
  </si>
  <si>
    <t>Rowena Kaiser</t>
  </si>
  <si>
    <t>10.04.2024</t>
  </si>
  <si>
    <t>Universitätssporthalle, J.-v.-L.-Weg, Kraftraum</t>
  </si>
  <si>
    <t>10:00-11.30</t>
  </si>
  <si>
    <t>Kraftraum Einweisung/neue Geräte Einzeltermin</t>
  </si>
  <si>
    <t>17.04.2024</t>
  </si>
  <si>
    <t>08.04.2024</t>
  </si>
  <si>
    <t>Judith Osterloh,Lara Riechert</t>
  </si>
  <si>
    <t>Universitätssporthalle, J.-v.-L.-Weg, Kraftraum,Universitätssporthalle, J.-v.-L.-Weg, Kraftraum,Universitätssporthalle, J.-v.-L.-Weg, Kraftraum</t>
  </si>
  <si>
    <t>14:00- 17:00,14:00-17:00,14:00-17:00</t>
  </si>
  <si>
    <t>Mi,Mo,Fr</t>
  </si>
  <si>
    <t>Kraftsport - Studie Anfänger &amp; Fortgeschrittene</t>
  </si>
  <si>
    <t>Universitätssporthalle, J.-v.-L.-Weg, Kraftraum,Universitätssportplatz, Am Waldessaum, Kraftraum</t>
  </si>
  <si>
    <t>07:00-20:00,07:00-20:00</t>
  </si>
  <si>
    <t>Mo-Fr,Mo-Fr</t>
  </si>
  <si>
    <t>Krafttraining (Kraftraumnutzung) freies Üben</t>
  </si>
  <si>
    <t>07:00-8:00</t>
  </si>
  <si>
    <t xml:space="preserve">Guten Morgen Fitness </t>
  </si>
  <si>
    <t>Charlot Felkel</t>
  </si>
  <si>
    <t>11:45-12:30</t>
  </si>
  <si>
    <t>Kraft und Mobilisierung/Bewegte Pause für Mitarbeitende und Studierende</t>
  </si>
  <si>
    <t>12:00-12:45</t>
  </si>
  <si>
    <t>Yoga (Wellness-Yoga) Sport in der Mittagspause</t>
  </si>
  <si>
    <t>10:00-11:00</t>
  </si>
  <si>
    <t>Yoga (Wellness-Yoga) Mitarbeiter(innen) und Studierende</t>
  </si>
  <si>
    <t>08:45-09:45</t>
  </si>
  <si>
    <t xml:space="preserve">Aerobic-Mix </t>
  </si>
  <si>
    <t>Martin Darmüntzel</t>
  </si>
  <si>
    <t xml:space="preserve">Funktionelles Zirkeltraining </t>
  </si>
  <si>
    <t>Marian Rath</t>
  </si>
  <si>
    <t>Universitätssportplatz, Am Waldessaum, Kraftraum</t>
  </si>
  <si>
    <t xml:space="preserve">Kraft - Mix - Fitness </t>
  </si>
  <si>
    <t>15:00-16:00</t>
  </si>
  <si>
    <t>Henning Wölfling</t>
  </si>
  <si>
    <t>12.07.2024-14.07.2024</t>
  </si>
  <si>
    <t>Universitätsporthalle, J.-v.-L.-Weg, Seminarraum,Universitätsporthalle, J.-v.-L.-Weg, Seminarraum</t>
  </si>
  <si>
    <t>18:00-22:00,10:00-17:00</t>
  </si>
  <si>
    <t>Fr,Sa-So</t>
  </si>
  <si>
    <t>Sportbootführerschein See und Binnen unter Motor und Segel</t>
  </si>
  <si>
    <t>28.06.2024-30.06.2024</t>
  </si>
  <si>
    <t>21.06.2024-23.06.2024</t>
  </si>
  <si>
    <t>31.05.2024-02.06.2024</t>
  </si>
  <si>
    <t>17.05.2024-19.05.2024</t>
  </si>
  <si>
    <t>10.05.2024-12.05.2024</t>
  </si>
  <si>
    <t>Sportbootführerschein See und Binnen unter Motor</t>
  </si>
  <si>
    <t>abgerechnet 03.06.2024 KD</t>
  </si>
  <si>
    <t>19.04.2024-21.04.2024</t>
  </si>
  <si>
    <t>28.6.2024</t>
  </si>
  <si>
    <t>17.5.2024</t>
  </si>
  <si>
    <t>12.4.2024</t>
  </si>
  <si>
    <t>Martin Becker</t>
  </si>
  <si>
    <t>Tanz / Salsa Beginner</t>
  </si>
  <si>
    <t>Lars Estermann</t>
  </si>
  <si>
    <t>18:00-19:15</t>
  </si>
  <si>
    <t xml:space="preserve">Tanz / Swing </t>
  </si>
  <si>
    <t>Verein bietet TR aufgrund der geringen TN-Zahl kostenfrei an.</t>
  </si>
  <si>
    <t>Anne Roock</t>
  </si>
  <si>
    <t>Trainingszentrum Sheherazades Töchter e.V.</t>
  </si>
  <si>
    <t>Bauchtanz Fortgeschrittene</t>
  </si>
  <si>
    <t>Verein schickt Rechnung &amp;#252;ber 24&amp;#8364; pro Termin</t>
  </si>
  <si>
    <t>Bauchtanz Anfänger</t>
  </si>
  <si>
    <t>Uta Matzmohr</t>
  </si>
  <si>
    <t>17:30-18:30</t>
  </si>
  <si>
    <t>Tanz / Line Dance Fortgeschritte</t>
  </si>
  <si>
    <t>Senioren der HSG</t>
  </si>
  <si>
    <t>Tanz / Line Dance Anfänger</t>
  </si>
  <si>
    <t>Tanz / Line Dance Anfänger &amp; Fortgeschritte</t>
  </si>
  <si>
    <t>Frederike Schirra,Patrick Bielfeldt</t>
  </si>
  <si>
    <t>Tanz / Standard- und Lateinamerikanische Tänze Fortgeschritte Level 1</t>
  </si>
  <si>
    <t>Philipp Prüter</t>
  </si>
  <si>
    <t>Fr,Fr</t>
  </si>
  <si>
    <t>Tanz / Standard- und Lateinamerikanische Tänze Anfänger</t>
  </si>
  <si>
    <t>Andrea Steinfurth,Patrick Bielfeldt</t>
  </si>
  <si>
    <t>19:30-21:00,19:30-21:00</t>
  </si>
  <si>
    <t>Tanz / Standard- und Lateinamerikanische Tänze Fortgeschritte Level 2</t>
  </si>
  <si>
    <t>Kristin Beer,Enrico Wieck</t>
  </si>
  <si>
    <t>Tanz / Standard- und Lateinam. (Waldemarhof) "Refresher"</t>
  </si>
  <si>
    <t>Tanz / Standard- und Lateinam. (Waldemarhof) Anfänger</t>
  </si>
  <si>
    <t>Sabina Wohltmann</t>
  </si>
  <si>
    <t>Tanzschule Pi 13 / Saal 2</t>
  </si>
  <si>
    <t>Tanz / Jazzdance Fortgeschritte</t>
  </si>
  <si>
    <t>Stefanie Zelenski</t>
  </si>
  <si>
    <t>Poledance-Studio, R-Wagner-Str. 18</t>
  </si>
  <si>
    <t>Poledance Anfänger</t>
  </si>
  <si>
    <t>Poledance Fortgeschrittene</t>
  </si>
  <si>
    <t>18:45-19:45</t>
  </si>
  <si>
    <t>Bemerkung</t>
  </si>
  <si>
    <t>Bereich</t>
  </si>
  <si>
    <t>Anmeldungen</t>
  </si>
  <si>
    <t>Kapazität</t>
  </si>
  <si>
    <t>Kursleiter</t>
  </si>
  <si>
    <t>Honorar</t>
  </si>
  <si>
    <t>Anzahlung</t>
  </si>
  <si>
    <t>Status4GEB</t>
  </si>
  <si>
    <t>GastGEB</t>
  </si>
  <si>
    <t>MitGEB</t>
  </si>
  <si>
    <t>StudGEB</t>
  </si>
  <si>
    <t>Zeitraum</t>
  </si>
  <si>
    <t>Zeit</t>
  </si>
  <si>
    <t>Tag</t>
  </si>
  <si>
    <t>Angebot</t>
  </si>
  <si>
    <t>KursNR</t>
  </si>
  <si>
    <t>(Straße, Nr.)</t>
  </si>
  <si>
    <t>(Postleitzahl, Ort)</t>
  </si>
  <si>
    <t>Geburtsdatum:</t>
  </si>
  <si>
    <t>Steueridentifikation-Nr.:</t>
  </si>
  <si>
    <t>(TT/MM/JJJJ)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</si>
</sst>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Aptos Narrow"/>
      <family val="2"/>
      <scheme val="minor"/>
    </font>
    <font>
      <i/>
      <sz val="9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10"/>
      <color rgb="FF0000FF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4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9" xfId="0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0" fillId="2" borderId="16" xfId="0" applyFill="1" applyBorder="1"/>
    <xf numFmtId="0" fontId="0" fillId="0" borderId="16" xfId="0" applyBorder="1"/>
    <xf numFmtId="0" fontId="4" fillId="2" borderId="0" xfId="0" applyFont="1" applyFill="1"/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1" fillId="0" borderId="9" xfId="0" applyFont="1" applyBorder="1"/>
    <xf numFmtId="14" fontId="0" fillId="0" borderId="0" xfId="0" applyNumberFormat="1"/>
    <xf numFmtId="14" fontId="0" fillId="0" borderId="3" xfId="0" applyNumberFormat="1" applyBorder="1"/>
    <xf numFmtId="0" fontId="6" fillId="0" borderId="0" xfId="0" applyFont="1"/>
    <xf numFmtId="14" fontId="0" fillId="0" borderId="1" xfId="0" applyNumberFormat="1" applyBorder="1"/>
    <xf numFmtId="164" fontId="0" fillId="0" borderId="3" xfId="0" applyNumberFormat="1" applyBorder="1"/>
    <xf numFmtId="164" fontId="0" fillId="2" borderId="6" xfId="0" applyNumberFormat="1" applyFill="1" applyBorder="1" applyAlignment="1">
      <alignment horizontal="center"/>
    </xf>
    <xf numFmtId="164" fontId="0" fillId="0" borderId="11" xfId="0" applyNumberFormat="1" applyBorder="1"/>
    <xf numFmtId="164" fontId="0" fillId="0" borderId="23" xfId="0" applyNumberFormat="1" applyBorder="1"/>
    <xf numFmtId="0" fontId="5" fillId="0" borderId="0" xfId="0" applyFont="1"/>
    <xf numFmtId="0" fontId="0" fillId="0" borderId="13" xfId="0" applyBorder="1" applyAlignment="1" applyProtection="1">
      <alignment wrapText="1"/>
      <protection locked="0"/>
    </xf>
    <xf numFmtId="0" fontId="0" fillId="2" borderId="0" xfId="0" applyFill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left"/>
    </xf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16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30" xfId="0" applyBorder="1" applyAlignment="1" applyProtection="1">
      <alignment wrapText="1"/>
      <protection locked="0"/>
    </xf>
    <xf numFmtId="0" fontId="0" fillId="0" borderId="29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441349</xdr:colOff>
      <xdr:row>1</xdr:row>
      <xdr:rowOff>1666</xdr:rowOff>
    </xdr:from>
    <xdr:to>
      <xdr:col>9</xdr:col>
      <xdr:colOff>643024</xdr:colOff>
      <xdr:row>5</xdr:row>
      <xdr:rowOff>126508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DB1C01B-CF3A-9B21-F380-5F4E5287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096" y="181034"/>
          <a:ext cx="999550" cy="110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60"/>
  <sheetViews>
    <sheetView tabSelected="1" zoomScale="115" zoomScaleNormal="115" workbookViewId="0">
      <selection activeCell="L21" sqref="L21"/>
    </sheetView>
  </sheetViews>
  <sheetFormatPr baseColWidth="10" defaultRowHeight="15" x14ac:dyDescent="0.2"/>
  <cols>
    <col min="1" max="1" width="6" customWidth="1"/>
    <col min="2" max="2" width="20" customWidth="1"/>
    <col min="3" max="3" width="16" customWidth="1"/>
    <col min="4" max="4" width="11.33203125" customWidth="1"/>
    <col min="5" max="5" width="11.1640625" customWidth="1"/>
    <col min="6" max="6" width="15" customWidth="1"/>
    <col min="7" max="7" width="16" customWidth="1"/>
    <col min="8" max="8" width="11.5" customWidth="1"/>
    <col min="9" max="9" width="11.1640625" customWidth="1"/>
  </cols>
  <sheetData>
    <row r="2" spans="2:10" ht="35" customHeight="1" x14ac:dyDescent="0.2">
      <c r="B2" s="40" t="s">
        <v>0</v>
      </c>
      <c r="C2" s="40"/>
      <c r="D2" s="40"/>
      <c r="E2" s="40"/>
      <c r="F2" s="40"/>
      <c r="G2" s="40"/>
      <c r="H2" s="40"/>
      <c r="I2" s="40"/>
    </row>
    <row r="3" spans="2:10" x14ac:dyDescent="0.2">
      <c r="C3" s="39"/>
      <c r="D3" s="39"/>
      <c r="E3" s="39"/>
      <c r="F3" s="39"/>
    </row>
    <row r="4" spans="2:10" x14ac:dyDescent="0.2">
      <c r="B4" s="2" t="s">
        <v>23</v>
      </c>
      <c r="C4" s="46"/>
      <c r="D4" s="46"/>
      <c r="E4" s="46"/>
      <c r="F4" s="39"/>
    </row>
    <row r="5" spans="2:10" x14ac:dyDescent="0.2">
      <c r="B5" s="2"/>
      <c r="C5" s="39"/>
      <c r="D5" s="39"/>
      <c r="E5" s="39"/>
      <c r="F5" s="39"/>
    </row>
    <row r="6" spans="2:10" x14ac:dyDescent="0.2">
      <c r="B6" s="2" t="s">
        <v>1</v>
      </c>
      <c r="C6" s="47"/>
      <c r="D6" s="47"/>
      <c r="E6" s="47"/>
      <c r="F6" s="47"/>
      <c r="G6" s="36" t="s">
        <v>603</v>
      </c>
    </row>
    <row r="7" spans="2:10" x14ac:dyDescent="0.2">
      <c r="B7" s="2"/>
      <c r="C7" s="35"/>
      <c r="D7" s="35"/>
      <c r="E7" s="35"/>
      <c r="F7" s="35"/>
    </row>
    <row r="8" spans="2:10" x14ac:dyDescent="0.2">
      <c r="B8" s="2"/>
      <c r="C8" s="7"/>
      <c r="D8" s="7"/>
      <c r="E8" s="7"/>
      <c r="F8" s="7"/>
      <c r="G8" s="36" t="s">
        <v>604</v>
      </c>
    </row>
    <row r="9" spans="2:10" x14ac:dyDescent="0.2">
      <c r="B9" s="2"/>
      <c r="C9" s="35"/>
      <c r="D9" s="35"/>
      <c r="E9" s="35"/>
      <c r="F9" s="35"/>
    </row>
    <row r="10" spans="2:10" x14ac:dyDescent="0.2">
      <c r="B10" s="2" t="s">
        <v>605</v>
      </c>
      <c r="C10" s="7"/>
      <c r="D10" s="7"/>
      <c r="E10" s="37" t="s">
        <v>607</v>
      </c>
      <c r="F10" s="35"/>
    </row>
    <row r="11" spans="2:10" x14ac:dyDescent="0.2">
      <c r="B11" s="2"/>
      <c r="C11" s="35"/>
      <c r="D11" s="35"/>
      <c r="E11" s="35"/>
      <c r="F11" s="35"/>
    </row>
    <row r="12" spans="2:10" x14ac:dyDescent="0.2">
      <c r="B12" s="2" t="s">
        <v>606</v>
      </c>
      <c r="C12" s="7"/>
      <c r="D12" s="7"/>
      <c r="E12" s="7"/>
      <c r="F12" s="38"/>
    </row>
    <row r="13" spans="2:10" x14ac:dyDescent="0.2">
      <c r="B13" s="2"/>
      <c r="C13" s="35"/>
      <c r="D13" s="35"/>
      <c r="E13" s="35"/>
      <c r="F13" s="35"/>
    </row>
    <row r="15" spans="2:10" ht="18" customHeight="1" thickBot="1" x14ac:dyDescent="0.25">
      <c r="B15" s="14" t="s">
        <v>2</v>
      </c>
      <c r="C15" s="15"/>
      <c r="D15" s="15"/>
      <c r="E15" s="15"/>
      <c r="F15" s="15"/>
      <c r="G15" s="15"/>
    </row>
    <row r="16" spans="2:10" ht="16" thickBot="1" x14ac:dyDescent="0.25">
      <c r="B16" s="16" t="s">
        <v>8</v>
      </c>
      <c r="C16" s="42" t="s">
        <v>3</v>
      </c>
      <c r="D16" s="43"/>
      <c r="E16" s="42" t="s">
        <v>4</v>
      </c>
      <c r="F16" s="44"/>
      <c r="G16" s="45" t="s">
        <v>5</v>
      </c>
      <c r="H16" s="42"/>
      <c r="I16" s="5" t="s">
        <v>6</v>
      </c>
      <c r="J16" s="24" t="s">
        <v>7</v>
      </c>
    </row>
    <row r="17" spans="2:14" ht="39.5" customHeight="1" x14ac:dyDescent="0.2">
      <c r="B17" s="4"/>
      <c r="C17" s="34"/>
      <c r="D17" s="63"/>
      <c r="E17" s="64"/>
      <c r="F17" s="65"/>
      <c r="G17" s="66"/>
      <c r="H17" s="67"/>
      <c r="I17" s="4"/>
      <c r="J17" s="29"/>
      <c r="N17" s="23"/>
    </row>
    <row r="18" spans="2:14" ht="39.5" customHeight="1" x14ac:dyDescent="0.2">
      <c r="B18" s="3"/>
      <c r="C18" s="77"/>
      <c r="D18" s="76"/>
      <c r="E18" s="74"/>
      <c r="F18" s="74"/>
      <c r="G18" s="75"/>
      <c r="H18" s="75"/>
      <c r="I18" s="4"/>
      <c r="J18" s="29"/>
      <c r="N18" s="23"/>
    </row>
    <row r="19" spans="2:14" ht="39.5" customHeight="1" x14ac:dyDescent="0.2">
      <c r="B19" s="3"/>
      <c r="C19" s="77"/>
      <c r="D19" s="76"/>
      <c r="E19" s="74"/>
      <c r="F19" s="74"/>
      <c r="G19" s="75"/>
      <c r="H19" s="75"/>
      <c r="I19" s="4"/>
      <c r="J19" s="29"/>
      <c r="N19" s="23"/>
    </row>
    <row r="20" spans="2:14" ht="39.5" customHeight="1" x14ac:dyDescent="0.2">
      <c r="B20" s="4"/>
      <c r="C20" s="68"/>
      <c r="D20" s="69"/>
      <c r="E20" s="70"/>
      <c r="F20" s="71"/>
      <c r="G20" s="72"/>
      <c r="H20" s="73"/>
      <c r="I20" s="4"/>
      <c r="J20" s="29"/>
      <c r="N20" s="23"/>
    </row>
    <row r="22" spans="2:14" ht="16" thickBot="1" x14ac:dyDescent="0.25"/>
    <row r="23" spans="2:14" ht="33" thickBot="1" x14ac:dyDescent="0.25">
      <c r="B23" s="9" t="s">
        <v>8</v>
      </c>
      <c r="C23" s="10" t="s">
        <v>9</v>
      </c>
      <c r="D23" s="11" t="s">
        <v>10</v>
      </c>
      <c r="E23" s="9" t="s">
        <v>11</v>
      </c>
      <c r="F23" s="12" t="s">
        <v>8</v>
      </c>
      <c r="G23" s="10" t="s">
        <v>9</v>
      </c>
      <c r="H23" s="11" t="s">
        <v>10</v>
      </c>
      <c r="I23" s="13" t="s">
        <v>11</v>
      </c>
    </row>
    <row r="24" spans="2:14" x14ac:dyDescent="0.2">
      <c r="B24" s="4"/>
      <c r="C24" s="26"/>
      <c r="D24" s="4" t="str">
        <f>IF(C24="","",$I$17)</f>
        <v/>
      </c>
      <c r="E24" s="31" t="str">
        <f>IF(C24="","",D24*$J$17)</f>
        <v/>
      </c>
      <c r="F24" s="8"/>
      <c r="G24" s="26"/>
      <c r="H24" s="4" t="str">
        <f>IF(G24="","",$I$17)</f>
        <v/>
      </c>
      <c r="I24" s="32" t="str">
        <f>IF(G24="","",H24*$J$17)</f>
        <v/>
      </c>
      <c r="J24" s="33" t="str">
        <f>IF(OR(COUNTIF(Sperrtage!A:A,C24),COUNTIF(Sperrtage!A:A,G24)),"Feiertag oder kursfreier Zeitraum","")</f>
        <v/>
      </c>
    </row>
    <row r="25" spans="2:14" x14ac:dyDescent="0.2">
      <c r="B25" s="3"/>
      <c r="C25" s="28"/>
      <c r="D25" s="4" t="str">
        <f t="shared" ref="D25:D41" si="0">IF(C25="","",$I$17)</f>
        <v/>
      </c>
      <c r="E25" s="31" t="str">
        <f t="shared" ref="E25:E41" si="1">IF(C25="","",D25*$J$17)</f>
        <v/>
      </c>
      <c r="F25" s="8"/>
      <c r="G25" s="28"/>
      <c r="H25" s="4" t="str">
        <f t="shared" ref="H25:H41" si="2">IF(G25="","",$I$17)</f>
        <v/>
      </c>
      <c r="I25" s="29" t="str">
        <f t="shared" ref="I25:I41" si="3">IF(G25="","",H25*$J$17)</f>
        <v/>
      </c>
      <c r="J25" s="33" t="str">
        <f>IF(OR(COUNTIF(Sperrtage!A:A,C25),COUNTIF(Sperrtage!A:A,G25)),"Feiertag oder kursfreier Zeitraum","")</f>
        <v/>
      </c>
    </row>
    <row r="26" spans="2:14" x14ac:dyDescent="0.2">
      <c r="B26" s="3"/>
      <c r="C26" s="28"/>
      <c r="D26" s="4" t="str">
        <f t="shared" si="0"/>
        <v/>
      </c>
      <c r="E26" s="31" t="str">
        <f t="shared" si="1"/>
        <v/>
      </c>
      <c r="F26" s="8"/>
      <c r="G26" s="28"/>
      <c r="H26" s="4" t="str">
        <f t="shared" si="2"/>
        <v/>
      </c>
      <c r="I26" s="29" t="str">
        <f t="shared" si="3"/>
        <v/>
      </c>
      <c r="J26" s="33" t="str">
        <f>IF(OR(COUNTIF(Sperrtage!A:A,C26),COUNTIF(Sperrtage!A:A,G26)),"Feiertag oder kursfreier Zeitraum","")</f>
        <v/>
      </c>
    </row>
    <row r="27" spans="2:14" x14ac:dyDescent="0.2">
      <c r="B27" s="3"/>
      <c r="C27" s="28"/>
      <c r="D27" s="4" t="str">
        <f t="shared" si="0"/>
        <v/>
      </c>
      <c r="E27" s="31" t="str">
        <f t="shared" si="1"/>
        <v/>
      </c>
      <c r="F27" s="8"/>
      <c r="G27" s="28"/>
      <c r="H27" s="4" t="str">
        <f t="shared" si="2"/>
        <v/>
      </c>
      <c r="I27" s="29" t="str">
        <f t="shared" si="3"/>
        <v/>
      </c>
      <c r="J27" s="33" t="str">
        <f>IF(OR(COUNTIF(Sperrtage!A:A,C27),COUNTIF(Sperrtage!A:A,G27)),"Feiertag oder kursfreier Zeitraum","")</f>
        <v/>
      </c>
    </row>
    <row r="28" spans="2:14" x14ac:dyDescent="0.2">
      <c r="B28" s="3"/>
      <c r="C28" s="28"/>
      <c r="D28" s="4" t="str">
        <f t="shared" si="0"/>
        <v/>
      </c>
      <c r="E28" s="31" t="str">
        <f t="shared" si="1"/>
        <v/>
      </c>
      <c r="F28" s="8"/>
      <c r="G28" s="28"/>
      <c r="H28" s="4" t="str">
        <f t="shared" si="2"/>
        <v/>
      </c>
      <c r="I28" s="29" t="str">
        <f t="shared" si="3"/>
        <v/>
      </c>
      <c r="J28" s="33" t="str">
        <f>IF(OR(COUNTIF(Sperrtage!A:A,C28),COUNTIF(Sperrtage!A:A,G28)),"Feiertag oder kursfreier Zeitraum","")</f>
        <v/>
      </c>
    </row>
    <row r="29" spans="2:14" x14ac:dyDescent="0.2">
      <c r="B29" s="3"/>
      <c r="C29" s="28"/>
      <c r="D29" s="4" t="str">
        <f t="shared" si="0"/>
        <v/>
      </c>
      <c r="E29" s="31" t="str">
        <f t="shared" si="1"/>
        <v/>
      </c>
      <c r="F29" s="8"/>
      <c r="G29" s="28"/>
      <c r="H29" s="4" t="str">
        <f t="shared" si="2"/>
        <v/>
      </c>
      <c r="I29" s="29" t="str">
        <f t="shared" si="3"/>
        <v/>
      </c>
      <c r="J29" s="33" t="str">
        <f>IF(OR(COUNTIF(Sperrtage!A:A,C29),COUNTIF(Sperrtage!A:A,G29)),"Feiertag oder kursfreier Zeitraum","")</f>
        <v/>
      </c>
    </row>
    <row r="30" spans="2:14" x14ac:dyDescent="0.2">
      <c r="B30" s="3"/>
      <c r="C30" s="28"/>
      <c r="D30" s="4" t="str">
        <f t="shared" si="0"/>
        <v/>
      </c>
      <c r="E30" s="31" t="str">
        <f t="shared" si="1"/>
        <v/>
      </c>
      <c r="F30" s="8"/>
      <c r="G30" s="28"/>
      <c r="H30" s="4" t="str">
        <f t="shared" si="2"/>
        <v/>
      </c>
      <c r="I30" s="29" t="str">
        <f t="shared" si="3"/>
        <v/>
      </c>
      <c r="J30" s="33" t="str">
        <f>IF(OR(COUNTIF(Sperrtage!A:A,C30),COUNTIF(Sperrtage!A:A,G30)),"Feiertag oder kursfreier Zeitraum","")</f>
        <v/>
      </c>
    </row>
    <row r="31" spans="2:14" x14ac:dyDescent="0.2">
      <c r="B31" s="3"/>
      <c r="C31" s="28"/>
      <c r="D31" s="4" t="str">
        <f t="shared" si="0"/>
        <v/>
      </c>
      <c r="E31" s="31" t="str">
        <f t="shared" si="1"/>
        <v/>
      </c>
      <c r="F31" s="8"/>
      <c r="G31" s="28"/>
      <c r="H31" s="4" t="str">
        <f t="shared" si="2"/>
        <v/>
      </c>
      <c r="I31" s="29" t="str">
        <f t="shared" si="3"/>
        <v/>
      </c>
      <c r="J31" s="33" t="str">
        <f>IF(OR(COUNTIF(Sperrtage!A:A,C31),COUNTIF(Sperrtage!A:A,G31)),"Feiertag oder kursfreier Zeitraum","")</f>
        <v/>
      </c>
    </row>
    <row r="32" spans="2:14" x14ac:dyDescent="0.2">
      <c r="B32" s="3"/>
      <c r="C32" s="28"/>
      <c r="D32" s="4" t="str">
        <f t="shared" si="0"/>
        <v/>
      </c>
      <c r="E32" s="31" t="str">
        <f t="shared" si="1"/>
        <v/>
      </c>
      <c r="F32" s="8"/>
      <c r="G32" s="28"/>
      <c r="H32" s="4" t="str">
        <f t="shared" si="2"/>
        <v/>
      </c>
      <c r="I32" s="29" t="str">
        <f t="shared" si="3"/>
        <v/>
      </c>
      <c r="J32" s="33" t="str">
        <f>IF(OR(COUNTIF(Sperrtage!A:A,C32),COUNTIF(Sperrtage!A:A,G32)),"Feiertag oder kursfreier Zeitraum","")</f>
        <v/>
      </c>
    </row>
    <row r="33" spans="2:14" x14ac:dyDescent="0.2">
      <c r="B33" s="3"/>
      <c r="C33" s="28"/>
      <c r="D33" s="4" t="str">
        <f t="shared" si="0"/>
        <v/>
      </c>
      <c r="E33" s="31" t="str">
        <f t="shared" si="1"/>
        <v/>
      </c>
      <c r="F33" s="8"/>
      <c r="G33" s="28"/>
      <c r="H33" s="4" t="str">
        <f t="shared" si="2"/>
        <v/>
      </c>
      <c r="I33" s="29" t="str">
        <f t="shared" si="3"/>
        <v/>
      </c>
      <c r="J33" s="33" t="str">
        <f>IF(OR(COUNTIF(Sperrtage!A:A,C33),COUNTIF(Sperrtage!A:A,G33)),"Feiertag oder kursfreier Zeitraum","")</f>
        <v/>
      </c>
    </row>
    <row r="34" spans="2:14" x14ac:dyDescent="0.2">
      <c r="B34" s="3"/>
      <c r="C34" s="28"/>
      <c r="D34" s="4" t="str">
        <f t="shared" si="0"/>
        <v/>
      </c>
      <c r="E34" s="31" t="str">
        <f t="shared" si="1"/>
        <v/>
      </c>
      <c r="F34" s="8"/>
      <c r="G34" s="28"/>
      <c r="H34" s="4" t="str">
        <f t="shared" si="2"/>
        <v/>
      </c>
      <c r="I34" s="29" t="str">
        <f t="shared" si="3"/>
        <v/>
      </c>
      <c r="J34" s="33" t="str">
        <f>IF(OR(COUNTIF(Sperrtage!A:A,C34),COUNTIF(Sperrtage!A:A,G34)),"Feiertag oder kursfreier Zeitraum","")</f>
        <v/>
      </c>
    </row>
    <row r="35" spans="2:14" x14ac:dyDescent="0.2">
      <c r="B35" s="3"/>
      <c r="C35" s="28"/>
      <c r="D35" s="4" t="str">
        <f t="shared" si="0"/>
        <v/>
      </c>
      <c r="E35" s="31" t="str">
        <f t="shared" si="1"/>
        <v/>
      </c>
      <c r="F35" s="8"/>
      <c r="G35" s="28"/>
      <c r="H35" s="4" t="str">
        <f t="shared" si="2"/>
        <v/>
      </c>
      <c r="I35" s="29" t="str">
        <f t="shared" si="3"/>
        <v/>
      </c>
      <c r="J35" s="33" t="str">
        <f>IF(OR(COUNTIF(Sperrtage!A:A,C35),COUNTIF(Sperrtage!A:A,G35)),"Feiertag oder kursfreier Zeitraum","")</f>
        <v/>
      </c>
    </row>
    <row r="36" spans="2:14" x14ac:dyDescent="0.2">
      <c r="B36" s="3"/>
      <c r="C36" s="28"/>
      <c r="D36" s="4" t="str">
        <f t="shared" si="0"/>
        <v/>
      </c>
      <c r="E36" s="31" t="str">
        <f t="shared" si="1"/>
        <v/>
      </c>
      <c r="F36" s="8"/>
      <c r="G36" s="28"/>
      <c r="H36" s="4" t="str">
        <f t="shared" si="2"/>
        <v/>
      </c>
      <c r="I36" s="29" t="str">
        <f t="shared" si="3"/>
        <v/>
      </c>
      <c r="J36" s="33" t="str">
        <f>IF(OR(COUNTIF(Sperrtage!A:A,C36),COUNTIF(Sperrtage!A:A,G36)),"Feiertag oder kursfreier Zeitraum","")</f>
        <v/>
      </c>
    </row>
    <row r="37" spans="2:14" x14ac:dyDescent="0.2">
      <c r="B37" s="3"/>
      <c r="C37" s="28"/>
      <c r="D37" s="4" t="str">
        <f t="shared" si="0"/>
        <v/>
      </c>
      <c r="E37" s="31" t="str">
        <f t="shared" si="1"/>
        <v/>
      </c>
      <c r="F37" s="8"/>
      <c r="G37" s="28"/>
      <c r="H37" s="4" t="str">
        <f t="shared" si="2"/>
        <v/>
      </c>
      <c r="I37" s="29" t="str">
        <f t="shared" si="3"/>
        <v/>
      </c>
      <c r="J37" s="33" t="str">
        <f>IF(OR(COUNTIF(Sperrtage!A:A,C37),COUNTIF(Sperrtage!A:A,G37)),"Feiertag oder kursfreier Zeitraum","")</f>
        <v/>
      </c>
    </row>
    <row r="38" spans="2:14" x14ac:dyDescent="0.2">
      <c r="B38" s="3"/>
      <c r="C38" s="28"/>
      <c r="D38" s="4" t="str">
        <f t="shared" si="0"/>
        <v/>
      </c>
      <c r="E38" s="31" t="str">
        <f t="shared" si="1"/>
        <v/>
      </c>
      <c r="F38" s="8"/>
      <c r="G38" s="28"/>
      <c r="H38" s="4" t="str">
        <f t="shared" si="2"/>
        <v/>
      </c>
      <c r="I38" s="29" t="str">
        <f t="shared" si="3"/>
        <v/>
      </c>
      <c r="J38" s="33" t="str">
        <f>IF(OR(COUNTIF(Sperrtage!A:A,C38),COUNTIF(Sperrtage!A:A,G38)),"Feiertag oder kursfreier Zeitraum","")</f>
        <v/>
      </c>
    </row>
    <row r="39" spans="2:14" x14ac:dyDescent="0.2">
      <c r="B39" s="3"/>
      <c r="C39" s="28"/>
      <c r="D39" s="4" t="str">
        <f t="shared" si="0"/>
        <v/>
      </c>
      <c r="E39" s="31" t="str">
        <f t="shared" si="1"/>
        <v/>
      </c>
      <c r="F39" s="8"/>
      <c r="G39" s="28"/>
      <c r="H39" s="4" t="str">
        <f t="shared" si="2"/>
        <v/>
      </c>
      <c r="I39" s="29" t="str">
        <f t="shared" si="3"/>
        <v/>
      </c>
      <c r="J39" s="33" t="str">
        <f>IF(OR(COUNTIF(Sperrtage!A:A,C39),COUNTIF(Sperrtage!A:A,G39)),"Feiertag oder kursfreier Zeitraum","")</f>
        <v/>
      </c>
    </row>
    <row r="40" spans="2:14" x14ac:dyDescent="0.2">
      <c r="B40" s="3"/>
      <c r="C40" s="28"/>
      <c r="D40" s="4" t="str">
        <f t="shared" si="0"/>
        <v/>
      </c>
      <c r="E40" s="31" t="str">
        <f t="shared" si="1"/>
        <v/>
      </c>
      <c r="F40" s="8"/>
      <c r="G40" s="28"/>
      <c r="H40" s="4" t="str">
        <f t="shared" si="2"/>
        <v/>
      </c>
      <c r="I40" s="29" t="str">
        <f t="shared" si="3"/>
        <v/>
      </c>
      <c r="J40" s="33" t="str">
        <f>IF(OR(COUNTIF(Sperrtage!A:A,C40),COUNTIF(Sperrtage!A:A,G40)),"Feiertag oder kursfreier Zeitraum","")</f>
        <v/>
      </c>
    </row>
    <row r="41" spans="2:14" x14ac:dyDescent="0.2">
      <c r="B41" s="3"/>
      <c r="C41" s="28"/>
      <c r="D41" s="4" t="str">
        <f t="shared" si="0"/>
        <v/>
      </c>
      <c r="E41" s="31" t="str">
        <f t="shared" si="1"/>
        <v/>
      </c>
      <c r="F41" s="8"/>
      <c r="G41" s="28"/>
      <c r="H41" s="4" t="str">
        <f t="shared" si="2"/>
        <v/>
      </c>
      <c r="I41" s="29" t="str">
        <f t="shared" si="3"/>
        <v/>
      </c>
      <c r="J41" s="33" t="str">
        <f>IF(OR(COUNTIF(Sperrtage!A:A,C41),COUNTIF(Sperrtage!A:A,G41)),"Feiertag oder kursfreier Zeitraum","")</f>
        <v/>
      </c>
    </row>
    <row r="43" spans="2:14" x14ac:dyDescent="0.2">
      <c r="B43" s="1" t="s">
        <v>12</v>
      </c>
      <c r="C43" s="7">
        <f>SUM(D24:D41)+SUM(H24:H41)</f>
        <v>0</v>
      </c>
    </row>
    <row r="44" spans="2:14" x14ac:dyDescent="0.2">
      <c r="C44" s="6" t="s">
        <v>13</v>
      </c>
    </row>
    <row r="46" spans="2:14" x14ac:dyDescent="0.2">
      <c r="B46" s="1" t="s">
        <v>14</v>
      </c>
      <c r="C46" s="30">
        <f>SUM(E24:E41)+SUM(I24:I41)</f>
        <v>0</v>
      </c>
    </row>
    <row r="47" spans="2:14" x14ac:dyDescent="0.2">
      <c r="C47" s="6" t="s">
        <v>15</v>
      </c>
      <c r="N47" t="e">
        <f>#REF!</f>
        <v>#REF!</v>
      </c>
    </row>
    <row r="49" spans="2:9" ht="20" customHeight="1" thickBot="1" x14ac:dyDescent="0.25">
      <c r="B49" s="41" t="s">
        <v>16</v>
      </c>
      <c r="C49" s="41"/>
      <c r="D49" s="41"/>
    </row>
    <row r="50" spans="2:9" ht="20" customHeight="1" x14ac:dyDescent="0.2">
      <c r="B50" s="20" t="s">
        <v>17</v>
      </c>
      <c r="C50" s="51"/>
      <c r="D50" s="52"/>
      <c r="E50" s="52"/>
      <c r="F50" s="53"/>
    </row>
    <row r="51" spans="2:9" ht="19.25" customHeight="1" x14ac:dyDescent="0.2">
      <c r="B51" s="21" t="s">
        <v>18</v>
      </c>
      <c r="C51" s="54"/>
      <c r="D51" s="55"/>
      <c r="E51" s="55"/>
      <c r="F51" s="56"/>
    </row>
    <row r="52" spans="2:9" ht="21" customHeight="1" thickBot="1" x14ac:dyDescent="0.25">
      <c r="B52" s="22" t="s">
        <v>19</v>
      </c>
      <c r="C52" s="57"/>
      <c r="D52" s="58"/>
      <c r="E52" s="58"/>
      <c r="F52" s="59"/>
    </row>
    <row r="56" spans="2:9" x14ac:dyDescent="0.2">
      <c r="F56" s="49"/>
      <c r="G56" s="49"/>
      <c r="H56" s="49"/>
      <c r="I56" s="49"/>
    </row>
    <row r="57" spans="2:9" x14ac:dyDescent="0.2">
      <c r="B57" s="60"/>
      <c r="C57" s="60"/>
      <c r="D57" s="60"/>
      <c r="F57" s="49"/>
      <c r="G57" s="49"/>
      <c r="H57" s="49"/>
      <c r="I57" s="49"/>
    </row>
    <row r="58" spans="2:9" ht="16" thickBot="1" x14ac:dyDescent="0.25">
      <c r="B58" s="61"/>
      <c r="C58" s="61"/>
      <c r="D58" s="61"/>
      <c r="F58" s="18"/>
      <c r="G58" s="17"/>
      <c r="H58" s="17"/>
      <c r="I58" s="17"/>
    </row>
    <row r="59" spans="2:9" x14ac:dyDescent="0.2">
      <c r="B59" s="62" t="s">
        <v>20</v>
      </c>
      <c r="C59" s="62"/>
      <c r="D59" s="62"/>
      <c r="F59" s="19" t="s">
        <v>24</v>
      </c>
      <c r="G59" s="50" t="s">
        <v>25</v>
      </c>
      <c r="H59" s="50"/>
      <c r="I59" s="50"/>
    </row>
    <row r="60" spans="2:9" x14ac:dyDescent="0.2">
      <c r="B60" s="48" t="s">
        <v>21</v>
      </c>
      <c r="C60" s="48"/>
      <c r="D60" s="48"/>
      <c r="F60" s="48" t="s">
        <v>22</v>
      </c>
      <c r="G60" s="48"/>
      <c r="H60" s="48"/>
      <c r="I60" s="48"/>
    </row>
  </sheetData>
  <mergeCells count="24">
    <mergeCell ref="F60:I60"/>
    <mergeCell ref="F56:I57"/>
    <mergeCell ref="G59:I59"/>
    <mergeCell ref="C50:F50"/>
    <mergeCell ref="C51:F51"/>
    <mergeCell ref="C52:F52"/>
    <mergeCell ref="B57:D58"/>
    <mergeCell ref="B59:D59"/>
    <mergeCell ref="B60:D60"/>
    <mergeCell ref="B2:I2"/>
    <mergeCell ref="B49:D49"/>
    <mergeCell ref="C16:D16"/>
    <mergeCell ref="E16:F16"/>
    <mergeCell ref="E17:F17"/>
    <mergeCell ref="G16:H16"/>
    <mergeCell ref="G17:H17"/>
    <mergeCell ref="C4:E4"/>
    <mergeCell ref="C6:F6"/>
    <mergeCell ref="E18:F18"/>
    <mergeCell ref="G18:H18"/>
    <mergeCell ref="E19:F19"/>
    <mergeCell ref="G19:H19"/>
    <mergeCell ref="E20:F20"/>
    <mergeCell ref="G20:H20"/>
  </mergeCells>
  <dataValidations count="3">
    <dataValidation type="date" allowBlank="1" showInputMessage="1" showErrorMessage="1" sqref="C24:C41 G24:G41" xr:uid="{00000000-0002-0000-0000-000001000000}">
      <formula1>44927</formula1>
      <formula2>51136</formula2>
    </dataValidation>
    <dataValidation type="decimal" allowBlank="1" showInputMessage="1" showErrorMessage="1" sqref="I24:I41 E24:E41" xr:uid="{00000000-0002-0000-0000-000002000000}">
      <formula1>0</formula1>
      <formula2>500</formula2>
    </dataValidation>
    <dataValidation type="decimal" allowBlank="1" showInputMessage="1" showErrorMessage="1" errorTitle="Bereich falsch" error="Nur Zahlenwerte bis 500 sind erlaubt" sqref="J17:J20" xr:uid="{00000000-0002-0000-0000-000003000000}">
      <formula1>0</formula1>
      <formula2>500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9"/>
  <sheetViews>
    <sheetView workbookViewId="0">
      <selection activeCell="B29" sqref="B29"/>
    </sheetView>
  </sheetViews>
  <sheetFormatPr baseColWidth="10" defaultColWidth="8" defaultRowHeight="15" x14ac:dyDescent="0.2"/>
  <cols>
    <col min="1" max="1" width="10" customWidth="1"/>
    <col min="2" max="2" width="89.1640625" customWidth="1"/>
    <col min="3" max="3" width="18.83203125" customWidth="1"/>
    <col min="4" max="4" width="68.33203125" customWidth="1"/>
    <col min="5" max="5" width="321.33203125" customWidth="1"/>
    <col min="6" max="6" width="26.33203125" customWidth="1"/>
    <col min="7" max="7" width="11.1640625" customWidth="1"/>
    <col min="8" max="8" width="10" customWidth="1"/>
    <col min="9" max="9" width="11.1640625" customWidth="1"/>
    <col min="10" max="10" width="14.33203125" customWidth="1"/>
    <col min="11" max="11" width="13.33203125" customWidth="1"/>
    <col min="12" max="12" width="11.1640625" customWidth="1"/>
    <col min="13" max="13" width="44.1640625" customWidth="1"/>
    <col min="14" max="14" width="13.33203125" customWidth="1"/>
    <col min="15" max="15" width="15.33203125" customWidth="1"/>
    <col min="16" max="16" width="76" customWidth="1"/>
    <col min="17" max="17" width="13.33203125" customWidth="1"/>
  </cols>
  <sheetData>
    <row r="1" spans="1:17" x14ac:dyDescent="0.2">
      <c r="A1" s="27" t="s">
        <v>602</v>
      </c>
      <c r="B1" s="27" t="s">
        <v>601</v>
      </c>
      <c r="C1" s="27" t="s">
        <v>600</v>
      </c>
      <c r="D1" s="27" t="s">
        <v>599</v>
      </c>
      <c r="E1" s="27" t="s">
        <v>5</v>
      </c>
      <c r="F1" s="27" t="s">
        <v>598</v>
      </c>
      <c r="G1" s="27" t="s">
        <v>597</v>
      </c>
      <c r="H1" s="27" t="s">
        <v>596</v>
      </c>
      <c r="I1" s="27" t="s">
        <v>595</v>
      </c>
      <c r="J1" s="27" t="s">
        <v>594</v>
      </c>
      <c r="K1" s="27" t="s">
        <v>593</v>
      </c>
      <c r="L1" s="27" t="s">
        <v>592</v>
      </c>
      <c r="M1" s="27" t="s">
        <v>591</v>
      </c>
      <c r="N1" s="27" t="s">
        <v>590</v>
      </c>
      <c r="O1" s="27" t="s">
        <v>589</v>
      </c>
      <c r="P1" s="27" t="s">
        <v>588</v>
      </c>
      <c r="Q1" s="27" t="s">
        <v>587</v>
      </c>
    </row>
    <row r="2" spans="1:17" x14ac:dyDescent="0.2">
      <c r="A2">
        <v>1102801</v>
      </c>
      <c r="B2" t="s">
        <v>584</v>
      </c>
      <c r="C2" t="s">
        <v>47</v>
      </c>
      <c r="D2" t="s">
        <v>586</v>
      </c>
      <c r="E2" t="s">
        <v>583</v>
      </c>
      <c r="F2" t="s">
        <v>30</v>
      </c>
      <c r="G2">
        <v>70</v>
      </c>
      <c r="H2">
        <v>80</v>
      </c>
      <c r="I2">
        <v>95</v>
      </c>
      <c r="J2">
        <v>95</v>
      </c>
      <c r="K2">
        <v>0</v>
      </c>
      <c r="L2">
        <v>16</v>
      </c>
      <c r="M2" t="s">
        <v>582</v>
      </c>
      <c r="N2">
        <v>10</v>
      </c>
      <c r="O2">
        <v>10</v>
      </c>
      <c r="P2" t="s">
        <v>32</v>
      </c>
    </row>
    <row r="3" spans="1:17" x14ac:dyDescent="0.2">
      <c r="A3">
        <v>1102802</v>
      </c>
      <c r="B3" t="s">
        <v>585</v>
      </c>
      <c r="C3" t="s">
        <v>47</v>
      </c>
      <c r="D3" t="s">
        <v>95</v>
      </c>
      <c r="E3" t="s">
        <v>583</v>
      </c>
      <c r="F3" t="s">
        <v>30</v>
      </c>
      <c r="G3">
        <v>70</v>
      </c>
      <c r="H3">
        <v>80</v>
      </c>
      <c r="I3">
        <v>95</v>
      </c>
      <c r="J3">
        <v>95</v>
      </c>
      <c r="K3">
        <v>0</v>
      </c>
      <c r="L3">
        <v>16</v>
      </c>
      <c r="M3" t="s">
        <v>582</v>
      </c>
      <c r="N3">
        <v>10</v>
      </c>
      <c r="O3">
        <v>10</v>
      </c>
      <c r="P3" t="s">
        <v>32</v>
      </c>
    </row>
    <row r="4" spans="1:17" x14ac:dyDescent="0.2">
      <c r="A4">
        <v>1102803</v>
      </c>
      <c r="B4" t="s">
        <v>584</v>
      </c>
      <c r="C4" t="s">
        <v>27</v>
      </c>
      <c r="D4" t="s">
        <v>155</v>
      </c>
      <c r="E4" t="s">
        <v>583</v>
      </c>
      <c r="F4" t="s">
        <v>30</v>
      </c>
      <c r="G4">
        <v>70</v>
      </c>
      <c r="H4">
        <v>80</v>
      </c>
      <c r="I4">
        <v>95</v>
      </c>
      <c r="J4">
        <v>95</v>
      </c>
      <c r="K4">
        <v>0</v>
      </c>
      <c r="L4">
        <v>16</v>
      </c>
      <c r="M4" t="s">
        <v>582</v>
      </c>
      <c r="N4">
        <v>10</v>
      </c>
      <c r="O4">
        <v>10</v>
      </c>
      <c r="P4" t="s">
        <v>32</v>
      </c>
    </row>
    <row r="5" spans="1:17" x14ac:dyDescent="0.2">
      <c r="A5">
        <v>1600101</v>
      </c>
      <c r="B5" t="s">
        <v>581</v>
      </c>
      <c r="C5" t="s">
        <v>27</v>
      </c>
      <c r="D5" t="s">
        <v>180</v>
      </c>
      <c r="E5" t="s">
        <v>580</v>
      </c>
      <c r="F5" t="s">
        <v>30</v>
      </c>
      <c r="G5">
        <v>65</v>
      </c>
      <c r="H5">
        <v>75</v>
      </c>
      <c r="I5">
        <v>100</v>
      </c>
      <c r="J5">
        <v>100</v>
      </c>
      <c r="K5">
        <v>0</v>
      </c>
      <c r="L5">
        <v>16</v>
      </c>
      <c r="M5" t="s">
        <v>579</v>
      </c>
      <c r="N5">
        <v>25</v>
      </c>
      <c r="O5">
        <v>18</v>
      </c>
      <c r="P5" t="s">
        <v>75</v>
      </c>
    </row>
    <row r="6" spans="1:17" x14ac:dyDescent="0.2">
      <c r="A6">
        <v>1600201</v>
      </c>
      <c r="B6" t="s">
        <v>578</v>
      </c>
      <c r="C6" t="s">
        <v>27</v>
      </c>
      <c r="D6" t="s">
        <v>83</v>
      </c>
      <c r="E6" t="s">
        <v>98</v>
      </c>
      <c r="F6" t="s">
        <v>30</v>
      </c>
      <c r="G6">
        <v>80</v>
      </c>
      <c r="H6">
        <v>95</v>
      </c>
      <c r="I6">
        <v>110</v>
      </c>
      <c r="J6">
        <v>110</v>
      </c>
      <c r="K6">
        <v>0</v>
      </c>
      <c r="L6">
        <v>16</v>
      </c>
      <c r="M6" t="s">
        <v>576</v>
      </c>
      <c r="N6">
        <v>34</v>
      </c>
      <c r="O6">
        <v>34</v>
      </c>
      <c r="P6" t="s">
        <v>75</v>
      </c>
    </row>
    <row r="7" spans="1:17" x14ac:dyDescent="0.2">
      <c r="A7">
        <v>1600202</v>
      </c>
      <c r="B7" t="s">
        <v>577</v>
      </c>
      <c r="C7" t="s">
        <v>27</v>
      </c>
      <c r="D7" t="s">
        <v>33</v>
      </c>
      <c r="E7" t="s">
        <v>98</v>
      </c>
      <c r="F7" t="s">
        <v>30</v>
      </c>
      <c r="G7">
        <v>80</v>
      </c>
      <c r="H7">
        <v>95</v>
      </c>
      <c r="I7">
        <v>110</v>
      </c>
      <c r="J7">
        <v>110</v>
      </c>
      <c r="K7">
        <v>0</v>
      </c>
      <c r="L7">
        <v>16</v>
      </c>
      <c r="M7" t="s">
        <v>576</v>
      </c>
      <c r="N7">
        <v>34</v>
      </c>
      <c r="O7">
        <v>16</v>
      </c>
      <c r="P7" t="s">
        <v>75</v>
      </c>
    </row>
    <row r="8" spans="1:17" x14ac:dyDescent="0.2">
      <c r="A8">
        <v>1600203</v>
      </c>
      <c r="B8" t="s">
        <v>569</v>
      </c>
      <c r="C8" t="s">
        <v>269</v>
      </c>
      <c r="D8" t="s">
        <v>574</v>
      </c>
      <c r="E8" t="s">
        <v>132</v>
      </c>
      <c r="F8" t="s">
        <v>30</v>
      </c>
      <c r="G8">
        <v>65</v>
      </c>
      <c r="H8">
        <v>75</v>
      </c>
      <c r="I8">
        <v>100</v>
      </c>
      <c r="J8">
        <v>100</v>
      </c>
      <c r="K8">
        <v>0</v>
      </c>
      <c r="L8">
        <v>16</v>
      </c>
      <c r="M8" t="s">
        <v>570</v>
      </c>
      <c r="N8">
        <v>30</v>
      </c>
      <c r="O8">
        <v>30</v>
      </c>
      <c r="P8" t="s">
        <v>75</v>
      </c>
    </row>
    <row r="9" spans="1:17" x14ac:dyDescent="0.2">
      <c r="A9">
        <v>1600204</v>
      </c>
      <c r="B9" t="s">
        <v>575</v>
      </c>
      <c r="C9" t="s">
        <v>277</v>
      </c>
      <c r="D9" t="s">
        <v>574</v>
      </c>
      <c r="E9" t="s">
        <v>132</v>
      </c>
      <c r="F9" t="s">
        <v>30</v>
      </c>
      <c r="G9">
        <v>65</v>
      </c>
      <c r="H9">
        <v>75</v>
      </c>
      <c r="I9">
        <v>100</v>
      </c>
      <c r="J9">
        <v>100</v>
      </c>
      <c r="K9">
        <v>0</v>
      </c>
      <c r="L9">
        <v>16</v>
      </c>
      <c r="M9" t="s">
        <v>568</v>
      </c>
      <c r="N9">
        <v>24</v>
      </c>
      <c r="O9">
        <v>22</v>
      </c>
      <c r="P9" t="s">
        <v>75</v>
      </c>
      <c r="Q9" t="s">
        <v>177</v>
      </c>
    </row>
    <row r="10" spans="1:17" x14ac:dyDescent="0.2">
      <c r="A10">
        <v>1600205</v>
      </c>
      <c r="B10" t="s">
        <v>572</v>
      </c>
      <c r="C10" t="s">
        <v>42</v>
      </c>
      <c r="D10" t="s">
        <v>33</v>
      </c>
      <c r="E10" t="s">
        <v>44</v>
      </c>
      <c r="F10" t="s">
        <v>30</v>
      </c>
      <c r="G10">
        <v>65</v>
      </c>
      <c r="H10">
        <v>75</v>
      </c>
      <c r="I10">
        <v>100</v>
      </c>
      <c r="J10">
        <v>100</v>
      </c>
      <c r="K10">
        <v>0</v>
      </c>
      <c r="L10">
        <v>16</v>
      </c>
      <c r="M10" t="s">
        <v>573</v>
      </c>
      <c r="N10">
        <v>24</v>
      </c>
      <c r="O10">
        <v>26</v>
      </c>
      <c r="P10" t="s">
        <v>75</v>
      </c>
    </row>
    <row r="11" spans="1:17" x14ac:dyDescent="0.2">
      <c r="A11">
        <v>1600206</v>
      </c>
      <c r="B11" t="s">
        <v>572</v>
      </c>
      <c r="C11" t="s">
        <v>571</v>
      </c>
      <c r="D11" t="s">
        <v>268</v>
      </c>
      <c r="E11" t="s">
        <v>132</v>
      </c>
      <c r="F11" t="s">
        <v>30</v>
      </c>
      <c r="G11">
        <v>65</v>
      </c>
      <c r="H11">
        <v>75</v>
      </c>
      <c r="I11">
        <v>100</v>
      </c>
      <c r="J11">
        <v>100</v>
      </c>
      <c r="K11">
        <v>0</v>
      </c>
      <c r="L11">
        <v>16</v>
      </c>
      <c r="M11" t="s">
        <v>570</v>
      </c>
      <c r="N11">
        <v>30</v>
      </c>
      <c r="O11">
        <v>30</v>
      </c>
      <c r="P11" t="s">
        <v>75</v>
      </c>
    </row>
    <row r="12" spans="1:17" x14ac:dyDescent="0.2">
      <c r="A12">
        <v>1600207</v>
      </c>
      <c r="B12" t="s">
        <v>569</v>
      </c>
      <c r="C12" t="s">
        <v>277</v>
      </c>
      <c r="D12" t="s">
        <v>333</v>
      </c>
      <c r="E12" t="s">
        <v>132</v>
      </c>
      <c r="F12" t="s">
        <v>30</v>
      </c>
      <c r="G12">
        <v>65</v>
      </c>
      <c r="H12">
        <v>75</v>
      </c>
      <c r="I12">
        <v>100</v>
      </c>
      <c r="J12">
        <v>100</v>
      </c>
      <c r="K12">
        <v>0</v>
      </c>
      <c r="L12">
        <v>16</v>
      </c>
      <c r="M12" t="s">
        <v>568</v>
      </c>
      <c r="N12">
        <v>30</v>
      </c>
      <c r="O12">
        <v>16</v>
      </c>
      <c r="P12" t="s">
        <v>75</v>
      </c>
    </row>
    <row r="13" spans="1:17" x14ac:dyDescent="0.2">
      <c r="A13">
        <v>1600301</v>
      </c>
      <c r="B13" t="s">
        <v>567</v>
      </c>
      <c r="C13" t="s">
        <v>42</v>
      </c>
      <c r="D13" t="s">
        <v>46</v>
      </c>
      <c r="E13" t="s">
        <v>49</v>
      </c>
      <c r="F13" t="s">
        <v>30</v>
      </c>
      <c r="G13">
        <v>50</v>
      </c>
      <c r="H13">
        <v>60</v>
      </c>
      <c r="I13">
        <v>85</v>
      </c>
      <c r="J13">
        <v>85</v>
      </c>
      <c r="K13">
        <v>0</v>
      </c>
      <c r="L13">
        <v>0</v>
      </c>
      <c r="M13" t="s">
        <v>562</v>
      </c>
      <c r="N13">
        <v>17</v>
      </c>
      <c r="O13">
        <v>17</v>
      </c>
      <c r="P13" t="s">
        <v>75</v>
      </c>
      <c r="Q13" t="s">
        <v>177</v>
      </c>
    </row>
    <row r="14" spans="1:17" x14ac:dyDescent="0.2">
      <c r="A14">
        <v>1600302</v>
      </c>
      <c r="B14" t="s">
        <v>566</v>
      </c>
      <c r="C14" t="s">
        <v>42</v>
      </c>
      <c r="D14" t="s">
        <v>43</v>
      </c>
      <c r="E14" t="s">
        <v>49</v>
      </c>
      <c r="F14" t="s">
        <v>30</v>
      </c>
      <c r="G14">
        <v>40</v>
      </c>
      <c r="H14">
        <v>45</v>
      </c>
      <c r="I14">
        <v>100</v>
      </c>
      <c r="J14">
        <v>100</v>
      </c>
      <c r="K14">
        <v>0</v>
      </c>
      <c r="L14">
        <v>0</v>
      </c>
      <c r="M14" t="s">
        <v>562</v>
      </c>
      <c r="N14">
        <v>12</v>
      </c>
      <c r="O14">
        <v>0</v>
      </c>
      <c r="P14" t="s">
        <v>75</v>
      </c>
      <c r="Q14" t="s">
        <v>565</v>
      </c>
    </row>
    <row r="15" spans="1:17" x14ac:dyDescent="0.2">
      <c r="A15">
        <v>1600303</v>
      </c>
      <c r="B15" t="s">
        <v>564</v>
      </c>
      <c r="C15" t="s">
        <v>42</v>
      </c>
      <c r="D15" t="s">
        <v>563</v>
      </c>
      <c r="E15" t="s">
        <v>49</v>
      </c>
      <c r="F15" t="s">
        <v>30</v>
      </c>
      <c r="G15">
        <v>50</v>
      </c>
      <c r="H15">
        <v>60</v>
      </c>
      <c r="I15">
        <v>85</v>
      </c>
      <c r="J15">
        <v>85</v>
      </c>
      <c r="K15">
        <v>0</v>
      </c>
      <c r="L15">
        <v>0</v>
      </c>
      <c r="M15" t="s">
        <v>562</v>
      </c>
      <c r="N15">
        <v>12</v>
      </c>
      <c r="O15">
        <v>5</v>
      </c>
      <c r="P15" t="s">
        <v>75</v>
      </c>
    </row>
    <row r="16" spans="1:17" x14ac:dyDescent="0.2">
      <c r="A16">
        <v>1600401</v>
      </c>
      <c r="B16" t="s">
        <v>561</v>
      </c>
      <c r="C16" t="s">
        <v>47</v>
      </c>
      <c r="D16" t="s">
        <v>87</v>
      </c>
      <c r="E16" t="s">
        <v>558</v>
      </c>
      <c r="F16" t="s">
        <v>30</v>
      </c>
      <c r="G16">
        <v>50</v>
      </c>
      <c r="H16">
        <v>60</v>
      </c>
      <c r="I16">
        <v>85</v>
      </c>
      <c r="J16">
        <v>85</v>
      </c>
      <c r="K16">
        <v>0</v>
      </c>
      <c r="L16">
        <v>0</v>
      </c>
      <c r="M16" t="s">
        <v>557</v>
      </c>
      <c r="N16">
        <v>12</v>
      </c>
      <c r="O16">
        <v>8</v>
      </c>
      <c r="P16" t="s">
        <v>75</v>
      </c>
      <c r="Q16" t="s">
        <v>560</v>
      </c>
    </row>
    <row r="17" spans="1:17" x14ac:dyDescent="0.2">
      <c r="A17">
        <v>1600402</v>
      </c>
      <c r="B17" t="s">
        <v>559</v>
      </c>
      <c r="C17" t="s">
        <v>42</v>
      </c>
      <c r="D17" t="s">
        <v>87</v>
      </c>
      <c r="E17" t="s">
        <v>558</v>
      </c>
      <c r="F17" t="s">
        <v>30</v>
      </c>
      <c r="G17">
        <v>50</v>
      </c>
      <c r="H17">
        <v>60</v>
      </c>
      <c r="I17">
        <v>85</v>
      </c>
      <c r="J17">
        <v>85</v>
      </c>
      <c r="K17">
        <v>0</v>
      </c>
      <c r="L17">
        <v>0</v>
      </c>
      <c r="M17" t="s">
        <v>557</v>
      </c>
      <c r="N17">
        <v>0</v>
      </c>
      <c r="O17">
        <v>0</v>
      </c>
      <c r="P17" t="s">
        <v>75</v>
      </c>
      <c r="Q17" t="s">
        <v>556</v>
      </c>
    </row>
    <row r="18" spans="1:17" x14ac:dyDescent="0.2">
      <c r="A18">
        <v>1600501</v>
      </c>
      <c r="B18" t="s">
        <v>555</v>
      </c>
      <c r="C18" t="s">
        <v>37</v>
      </c>
      <c r="D18" t="s">
        <v>554</v>
      </c>
      <c r="E18" t="s">
        <v>93</v>
      </c>
      <c r="F18" t="s">
        <v>30</v>
      </c>
      <c r="G18">
        <v>65</v>
      </c>
      <c r="H18">
        <v>75</v>
      </c>
      <c r="I18">
        <v>90</v>
      </c>
      <c r="J18">
        <v>90</v>
      </c>
      <c r="K18">
        <v>0</v>
      </c>
      <c r="L18">
        <v>16</v>
      </c>
      <c r="M18" t="s">
        <v>553</v>
      </c>
      <c r="N18">
        <v>20</v>
      </c>
      <c r="O18">
        <v>10</v>
      </c>
      <c r="P18" t="s">
        <v>253</v>
      </c>
    </row>
    <row r="19" spans="1:17" x14ac:dyDescent="0.2">
      <c r="A19">
        <v>1600801</v>
      </c>
      <c r="B19" t="s">
        <v>552</v>
      </c>
      <c r="C19" t="s">
        <v>27</v>
      </c>
      <c r="D19" t="s">
        <v>160</v>
      </c>
      <c r="E19" t="s">
        <v>44</v>
      </c>
      <c r="F19" t="s">
        <v>30</v>
      </c>
      <c r="G19">
        <v>65</v>
      </c>
      <c r="H19">
        <v>75</v>
      </c>
      <c r="I19">
        <v>100</v>
      </c>
      <c r="J19">
        <v>100</v>
      </c>
      <c r="K19">
        <v>0</v>
      </c>
      <c r="L19">
        <v>16</v>
      </c>
      <c r="M19" t="s">
        <v>551</v>
      </c>
      <c r="N19">
        <v>20</v>
      </c>
      <c r="O19">
        <v>15</v>
      </c>
      <c r="P19" t="s">
        <v>75</v>
      </c>
    </row>
    <row r="20" spans="1:17" x14ac:dyDescent="0.2">
      <c r="A20">
        <v>1600901</v>
      </c>
      <c r="B20" t="s">
        <v>72</v>
      </c>
      <c r="C20" t="s">
        <v>27</v>
      </c>
      <c r="D20" t="s">
        <v>73</v>
      </c>
      <c r="E20" t="s">
        <v>44</v>
      </c>
      <c r="F20" t="s">
        <v>30</v>
      </c>
      <c r="G20">
        <v>65</v>
      </c>
      <c r="H20">
        <v>75</v>
      </c>
      <c r="I20">
        <v>100</v>
      </c>
      <c r="J20">
        <v>100</v>
      </c>
      <c r="K20">
        <v>0</v>
      </c>
      <c r="L20">
        <v>0</v>
      </c>
      <c r="M20" t="s">
        <v>74</v>
      </c>
      <c r="N20">
        <v>24</v>
      </c>
      <c r="O20">
        <v>7</v>
      </c>
      <c r="P20" t="s">
        <v>75</v>
      </c>
    </row>
    <row r="21" spans="1:17" x14ac:dyDescent="0.2">
      <c r="A21">
        <v>1600902</v>
      </c>
      <c r="B21" t="s">
        <v>76</v>
      </c>
      <c r="C21" t="s">
        <v>77</v>
      </c>
      <c r="D21" t="s">
        <v>78</v>
      </c>
      <c r="E21" t="s">
        <v>79</v>
      </c>
      <c r="F21" t="s">
        <v>30</v>
      </c>
      <c r="G21">
        <v>65</v>
      </c>
      <c r="H21">
        <v>75</v>
      </c>
      <c r="I21">
        <v>100</v>
      </c>
      <c r="J21">
        <v>100</v>
      </c>
      <c r="K21">
        <v>0</v>
      </c>
      <c r="L21">
        <v>16</v>
      </c>
      <c r="M21" t="s">
        <v>74</v>
      </c>
      <c r="N21">
        <v>26</v>
      </c>
      <c r="O21">
        <v>10</v>
      </c>
      <c r="P21" t="s">
        <v>75</v>
      </c>
      <c r="Q21" t="s">
        <v>177</v>
      </c>
    </row>
    <row r="22" spans="1:17" x14ac:dyDescent="0.2">
      <c r="A22">
        <v>1600903</v>
      </c>
      <c r="B22" t="s">
        <v>80</v>
      </c>
      <c r="C22" t="s">
        <v>27</v>
      </c>
      <c r="D22" t="s">
        <v>81</v>
      </c>
      <c r="E22" t="s">
        <v>44</v>
      </c>
      <c r="F22" t="s">
        <v>30</v>
      </c>
      <c r="G22">
        <v>60</v>
      </c>
      <c r="H22">
        <v>70</v>
      </c>
      <c r="I22">
        <v>85</v>
      </c>
      <c r="J22">
        <v>85</v>
      </c>
      <c r="K22">
        <v>0</v>
      </c>
      <c r="L22">
        <v>16</v>
      </c>
      <c r="M22" t="s">
        <v>74</v>
      </c>
      <c r="N22">
        <v>0</v>
      </c>
      <c r="O22">
        <v>0</v>
      </c>
      <c r="P22" t="s">
        <v>75</v>
      </c>
    </row>
    <row r="23" spans="1:17" x14ac:dyDescent="0.2">
      <c r="A23">
        <v>1600904</v>
      </c>
      <c r="B23" t="s">
        <v>82</v>
      </c>
      <c r="C23" t="s">
        <v>37</v>
      </c>
      <c r="D23" t="s">
        <v>83</v>
      </c>
      <c r="E23" t="s">
        <v>44</v>
      </c>
      <c r="F23" t="s">
        <v>30</v>
      </c>
      <c r="G23">
        <v>65</v>
      </c>
      <c r="H23">
        <v>75</v>
      </c>
      <c r="I23">
        <v>100</v>
      </c>
      <c r="J23">
        <v>100</v>
      </c>
      <c r="K23">
        <v>0</v>
      </c>
      <c r="L23">
        <v>0</v>
      </c>
      <c r="M23" t="s">
        <v>84</v>
      </c>
      <c r="N23">
        <v>0</v>
      </c>
      <c r="O23">
        <v>0</v>
      </c>
      <c r="P23" t="s">
        <v>75</v>
      </c>
    </row>
    <row r="24" spans="1:17" x14ac:dyDescent="0.2">
      <c r="A24">
        <v>1600905</v>
      </c>
      <c r="B24" t="s">
        <v>85</v>
      </c>
      <c r="C24" t="s">
        <v>37</v>
      </c>
      <c r="D24" t="s">
        <v>33</v>
      </c>
      <c r="E24" t="s">
        <v>44</v>
      </c>
      <c r="F24" t="s">
        <v>30</v>
      </c>
      <c r="G24">
        <v>65</v>
      </c>
      <c r="H24">
        <v>75</v>
      </c>
      <c r="I24">
        <v>100</v>
      </c>
      <c r="J24">
        <v>100</v>
      </c>
      <c r="K24">
        <v>0</v>
      </c>
      <c r="L24">
        <v>16</v>
      </c>
      <c r="M24" t="s">
        <v>84</v>
      </c>
      <c r="N24">
        <v>26</v>
      </c>
      <c r="O24">
        <v>17</v>
      </c>
      <c r="P24" t="s">
        <v>75</v>
      </c>
    </row>
    <row r="25" spans="1:17" x14ac:dyDescent="0.2">
      <c r="A25">
        <v>1601001</v>
      </c>
      <c r="B25" t="s">
        <v>86</v>
      </c>
      <c r="C25" t="s">
        <v>42</v>
      </c>
      <c r="D25" t="s">
        <v>87</v>
      </c>
      <c r="E25" t="s">
        <v>88</v>
      </c>
      <c r="F25" t="s">
        <v>30</v>
      </c>
      <c r="G25">
        <v>65</v>
      </c>
      <c r="H25">
        <v>75</v>
      </c>
      <c r="I25">
        <v>100</v>
      </c>
      <c r="J25">
        <v>100</v>
      </c>
      <c r="K25">
        <v>0</v>
      </c>
      <c r="L25">
        <v>16</v>
      </c>
      <c r="M25" t="s">
        <v>89</v>
      </c>
      <c r="N25">
        <v>40</v>
      </c>
      <c r="O25">
        <v>19</v>
      </c>
      <c r="P25" t="s">
        <v>75</v>
      </c>
      <c r="Q25" t="s">
        <v>90</v>
      </c>
    </row>
    <row r="26" spans="1:17" x14ac:dyDescent="0.2">
      <c r="A26">
        <v>1601601</v>
      </c>
      <c r="B26" t="s">
        <v>91</v>
      </c>
      <c r="C26" t="s">
        <v>27</v>
      </c>
      <c r="D26" t="s">
        <v>92</v>
      </c>
      <c r="E26" t="s">
        <v>93</v>
      </c>
      <c r="F26" t="s">
        <v>30</v>
      </c>
      <c r="G26">
        <v>65</v>
      </c>
      <c r="H26">
        <v>75</v>
      </c>
      <c r="I26">
        <v>100</v>
      </c>
      <c r="J26">
        <v>100</v>
      </c>
      <c r="K26">
        <v>0</v>
      </c>
      <c r="L26">
        <v>20</v>
      </c>
      <c r="M26" t="s">
        <v>94</v>
      </c>
      <c r="N26">
        <v>18</v>
      </c>
      <c r="O26">
        <v>18</v>
      </c>
      <c r="P26" t="s">
        <v>75</v>
      </c>
    </row>
    <row r="27" spans="1:17" x14ac:dyDescent="0.2">
      <c r="A27">
        <v>1601602</v>
      </c>
      <c r="B27" t="s">
        <v>91</v>
      </c>
      <c r="C27" t="s">
        <v>27</v>
      </c>
      <c r="D27" t="s">
        <v>95</v>
      </c>
      <c r="E27" t="s">
        <v>93</v>
      </c>
      <c r="F27" t="s">
        <v>30</v>
      </c>
      <c r="G27">
        <v>65</v>
      </c>
      <c r="H27">
        <v>75</v>
      </c>
      <c r="I27">
        <v>100</v>
      </c>
      <c r="J27">
        <v>100</v>
      </c>
      <c r="K27">
        <v>0</v>
      </c>
      <c r="L27">
        <v>20</v>
      </c>
      <c r="M27" t="s">
        <v>94</v>
      </c>
      <c r="N27">
        <v>18</v>
      </c>
      <c r="O27">
        <v>14</v>
      </c>
      <c r="P27" t="s">
        <v>75</v>
      </c>
    </row>
    <row r="28" spans="1:17" x14ac:dyDescent="0.2">
      <c r="A28">
        <v>1602003</v>
      </c>
      <c r="B28" t="s">
        <v>96</v>
      </c>
      <c r="C28" t="s">
        <v>62</v>
      </c>
      <c r="D28" t="s">
        <v>97</v>
      </c>
      <c r="E28" t="s">
        <v>98</v>
      </c>
      <c r="F28" t="s">
        <v>550</v>
      </c>
      <c r="G28">
        <v>8</v>
      </c>
      <c r="H28">
        <v>10</v>
      </c>
      <c r="I28">
        <v>12</v>
      </c>
      <c r="J28">
        <v>12</v>
      </c>
      <c r="K28">
        <v>0</v>
      </c>
      <c r="L28">
        <v>0</v>
      </c>
      <c r="M28" t="s">
        <v>99</v>
      </c>
      <c r="N28">
        <v>40</v>
      </c>
      <c r="O28">
        <v>27</v>
      </c>
      <c r="P28" t="s">
        <v>100</v>
      </c>
    </row>
    <row r="29" spans="1:17" x14ac:dyDescent="0.2">
      <c r="A29">
        <v>1602004</v>
      </c>
      <c r="B29" t="s">
        <v>96</v>
      </c>
      <c r="C29" t="s">
        <v>62</v>
      </c>
      <c r="D29" t="s">
        <v>97</v>
      </c>
      <c r="E29" t="s">
        <v>98</v>
      </c>
      <c r="F29" t="s">
        <v>549</v>
      </c>
      <c r="G29">
        <v>8</v>
      </c>
      <c r="H29">
        <v>10</v>
      </c>
      <c r="I29">
        <v>12</v>
      </c>
      <c r="J29">
        <v>12</v>
      </c>
      <c r="K29">
        <v>0</v>
      </c>
      <c r="L29">
        <v>0</v>
      </c>
      <c r="M29" t="s">
        <v>99</v>
      </c>
      <c r="N29">
        <v>40</v>
      </c>
      <c r="O29">
        <v>12</v>
      </c>
      <c r="P29" t="s">
        <v>100</v>
      </c>
    </row>
    <row r="30" spans="1:17" x14ac:dyDescent="0.2">
      <c r="A30">
        <v>1602005</v>
      </c>
      <c r="B30" t="s">
        <v>96</v>
      </c>
      <c r="C30" t="s">
        <v>62</v>
      </c>
      <c r="D30" t="s">
        <v>97</v>
      </c>
      <c r="E30" t="s">
        <v>98</v>
      </c>
      <c r="F30" t="s">
        <v>548</v>
      </c>
      <c r="G30">
        <v>8</v>
      </c>
      <c r="H30">
        <v>10</v>
      </c>
      <c r="I30">
        <v>12</v>
      </c>
      <c r="J30">
        <v>12</v>
      </c>
      <c r="K30">
        <v>0</v>
      </c>
      <c r="L30">
        <v>0</v>
      </c>
      <c r="M30" t="s">
        <v>99</v>
      </c>
      <c r="N30">
        <v>40</v>
      </c>
      <c r="O30">
        <v>7</v>
      </c>
      <c r="P30" t="s">
        <v>100</v>
      </c>
    </row>
    <row r="31" spans="1:17" x14ac:dyDescent="0.2">
      <c r="A31">
        <v>1800201</v>
      </c>
      <c r="B31" t="s">
        <v>545</v>
      </c>
      <c r="C31" t="s">
        <v>538</v>
      </c>
      <c r="D31" t="s">
        <v>537</v>
      </c>
      <c r="E31" t="s">
        <v>536</v>
      </c>
      <c r="F31" t="s">
        <v>547</v>
      </c>
      <c r="G31">
        <v>273</v>
      </c>
      <c r="H31">
        <v>297</v>
      </c>
      <c r="I31">
        <v>0</v>
      </c>
      <c r="J31">
        <v>0</v>
      </c>
      <c r="K31">
        <v>0</v>
      </c>
      <c r="L31">
        <v>0</v>
      </c>
      <c r="M31" t="s">
        <v>534</v>
      </c>
      <c r="N31">
        <v>14</v>
      </c>
      <c r="O31">
        <v>6</v>
      </c>
      <c r="P31" t="s">
        <v>190</v>
      </c>
    </row>
    <row r="32" spans="1:17" x14ac:dyDescent="0.2">
      <c r="A32">
        <v>1800202</v>
      </c>
      <c r="B32" t="s">
        <v>545</v>
      </c>
      <c r="C32" t="s">
        <v>538</v>
      </c>
      <c r="D32" t="s">
        <v>537</v>
      </c>
      <c r="E32" t="s">
        <v>536</v>
      </c>
      <c r="F32" t="s">
        <v>544</v>
      </c>
      <c r="G32">
        <v>273</v>
      </c>
      <c r="H32">
        <v>297</v>
      </c>
      <c r="I32">
        <v>0</v>
      </c>
      <c r="J32">
        <v>0</v>
      </c>
      <c r="K32">
        <v>0</v>
      </c>
      <c r="L32">
        <v>0</v>
      </c>
      <c r="M32" t="s">
        <v>534</v>
      </c>
      <c r="N32">
        <v>7</v>
      </c>
      <c r="O32">
        <v>7</v>
      </c>
      <c r="P32" t="s">
        <v>190</v>
      </c>
    </row>
    <row r="33" spans="1:17" x14ac:dyDescent="0.2">
      <c r="A33">
        <v>1800203</v>
      </c>
      <c r="B33" t="s">
        <v>545</v>
      </c>
      <c r="C33" t="s">
        <v>538</v>
      </c>
      <c r="D33" t="s">
        <v>537</v>
      </c>
      <c r="E33" t="s">
        <v>536</v>
      </c>
      <c r="F33" t="s">
        <v>543</v>
      </c>
      <c r="G33">
        <v>273</v>
      </c>
      <c r="H33">
        <v>297</v>
      </c>
      <c r="I33">
        <v>0</v>
      </c>
      <c r="J33">
        <v>0</v>
      </c>
      <c r="K33">
        <v>0</v>
      </c>
      <c r="L33">
        <v>0</v>
      </c>
      <c r="M33" t="s">
        <v>534</v>
      </c>
      <c r="N33">
        <v>7</v>
      </c>
      <c r="O33">
        <v>3</v>
      </c>
      <c r="P33" t="s">
        <v>190</v>
      </c>
    </row>
    <row r="34" spans="1:17" x14ac:dyDescent="0.2">
      <c r="A34">
        <v>1800204</v>
      </c>
      <c r="B34" t="s">
        <v>545</v>
      </c>
      <c r="C34" t="s">
        <v>538</v>
      </c>
      <c r="D34" t="s">
        <v>537</v>
      </c>
      <c r="E34" t="s">
        <v>536</v>
      </c>
      <c r="F34" t="s">
        <v>542</v>
      </c>
      <c r="G34">
        <v>273</v>
      </c>
      <c r="H34">
        <v>297</v>
      </c>
      <c r="I34">
        <v>0</v>
      </c>
      <c r="J34">
        <v>0</v>
      </c>
      <c r="K34">
        <v>0</v>
      </c>
      <c r="L34">
        <v>0</v>
      </c>
      <c r="M34" t="s">
        <v>534</v>
      </c>
      <c r="N34">
        <v>7</v>
      </c>
      <c r="O34">
        <v>4</v>
      </c>
      <c r="P34" t="s">
        <v>190</v>
      </c>
      <c r="Q34" t="s">
        <v>546</v>
      </c>
    </row>
    <row r="35" spans="1:17" x14ac:dyDescent="0.2">
      <c r="A35">
        <v>1800205</v>
      </c>
      <c r="B35" t="s">
        <v>545</v>
      </c>
      <c r="C35" t="s">
        <v>538</v>
      </c>
      <c r="D35" t="s">
        <v>537</v>
      </c>
      <c r="E35" t="s">
        <v>536</v>
      </c>
      <c r="F35" t="s">
        <v>541</v>
      </c>
      <c r="G35">
        <v>273</v>
      </c>
      <c r="H35">
        <v>297</v>
      </c>
      <c r="I35">
        <v>0</v>
      </c>
      <c r="J35">
        <v>0</v>
      </c>
      <c r="K35">
        <v>0</v>
      </c>
      <c r="L35">
        <v>0</v>
      </c>
      <c r="M35" t="s">
        <v>534</v>
      </c>
      <c r="N35">
        <v>7</v>
      </c>
      <c r="O35">
        <v>5</v>
      </c>
      <c r="P35" t="s">
        <v>190</v>
      </c>
    </row>
    <row r="36" spans="1:17" x14ac:dyDescent="0.2">
      <c r="A36">
        <v>1800206</v>
      </c>
      <c r="B36" t="s">
        <v>545</v>
      </c>
      <c r="C36" t="s">
        <v>538</v>
      </c>
      <c r="D36" t="s">
        <v>537</v>
      </c>
      <c r="E36" t="s">
        <v>536</v>
      </c>
      <c r="F36" t="s">
        <v>540</v>
      </c>
      <c r="G36">
        <v>273</v>
      </c>
      <c r="H36">
        <v>297</v>
      </c>
      <c r="I36">
        <v>0</v>
      </c>
      <c r="J36">
        <v>0</v>
      </c>
      <c r="K36">
        <v>0</v>
      </c>
      <c r="L36">
        <v>0</v>
      </c>
      <c r="M36" t="s">
        <v>534</v>
      </c>
      <c r="N36">
        <v>7</v>
      </c>
      <c r="O36">
        <v>3</v>
      </c>
      <c r="P36" t="s">
        <v>190</v>
      </c>
    </row>
    <row r="37" spans="1:17" x14ac:dyDescent="0.2">
      <c r="A37">
        <v>1800207</v>
      </c>
      <c r="B37" t="s">
        <v>545</v>
      </c>
      <c r="C37" t="s">
        <v>538</v>
      </c>
      <c r="D37" t="s">
        <v>537</v>
      </c>
      <c r="E37" t="s">
        <v>536</v>
      </c>
      <c r="F37" t="s">
        <v>535</v>
      </c>
      <c r="G37">
        <v>273</v>
      </c>
      <c r="H37">
        <v>297</v>
      </c>
      <c r="I37">
        <v>0</v>
      </c>
      <c r="J37">
        <v>0</v>
      </c>
      <c r="K37">
        <v>0</v>
      </c>
      <c r="L37">
        <v>0</v>
      </c>
      <c r="M37" t="s">
        <v>534</v>
      </c>
      <c r="N37">
        <v>7</v>
      </c>
      <c r="O37">
        <v>4</v>
      </c>
      <c r="P37" t="s">
        <v>190</v>
      </c>
    </row>
    <row r="38" spans="1:17" x14ac:dyDescent="0.2">
      <c r="A38">
        <v>1800209</v>
      </c>
      <c r="B38" t="s">
        <v>539</v>
      </c>
      <c r="C38" t="s">
        <v>538</v>
      </c>
      <c r="D38" t="s">
        <v>537</v>
      </c>
      <c r="E38" t="s">
        <v>536</v>
      </c>
      <c r="F38" t="s">
        <v>544</v>
      </c>
      <c r="G38">
        <v>473</v>
      </c>
      <c r="H38">
        <v>497</v>
      </c>
      <c r="I38">
        <v>0</v>
      </c>
      <c r="J38">
        <v>0</v>
      </c>
      <c r="K38">
        <v>0</v>
      </c>
      <c r="L38">
        <v>0</v>
      </c>
      <c r="M38" t="s">
        <v>534</v>
      </c>
      <c r="N38">
        <v>7</v>
      </c>
      <c r="O38">
        <v>2</v>
      </c>
      <c r="P38" t="s">
        <v>190</v>
      </c>
    </row>
    <row r="39" spans="1:17" x14ac:dyDescent="0.2">
      <c r="A39">
        <v>1800210</v>
      </c>
      <c r="B39" t="s">
        <v>539</v>
      </c>
      <c r="C39" t="s">
        <v>538</v>
      </c>
      <c r="D39" t="s">
        <v>537</v>
      </c>
      <c r="E39" t="s">
        <v>536</v>
      </c>
      <c r="F39" t="s">
        <v>543</v>
      </c>
      <c r="G39">
        <v>473</v>
      </c>
      <c r="H39">
        <v>497</v>
      </c>
      <c r="I39">
        <v>0</v>
      </c>
      <c r="J39">
        <v>0</v>
      </c>
      <c r="K39">
        <v>0</v>
      </c>
      <c r="L39">
        <v>0</v>
      </c>
      <c r="M39" t="s">
        <v>534</v>
      </c>
      <c r="N39">
        <v>7</v>
      </c>
      <c r="O39">
        <v>2</v>
      </c>
      <c r="P39" t="s">
        <v>190</v>
      </c>
    </row>
    <row r="40" spans="1:17" x14ac:dyDescent="0.2">
      <c r="A40">
        <v>1800211</v>
      </c>
      <c r="B40" t="s">
        <v>539</v>
      </c>
      <c r="C40" t="s">
        <v>538</v>
      </c>
      <c r="D40" t="s">
        <v>537</v>
      </c>
      <c r="E40" t="s">
        <v>536</v>
      </c>
      <c r="F40" t="s">
        <v>542</v>
      </c>
      <c r="G40">
        <v>473</v>
      </c>
      <c r="H40">
        <v>497</v>
      </c>
      <c r="I40">
        <v>0</v>
      </c>
      <c r="J40">
        <v>0</v>
      </c>
      <c r="K40">
        <v>0</v>
      </c>
      <c r="L40">
        <v>0</v>
      </c>
      <c r="M40" t="s">
        <v>534</v>
      </c>
      <c r="N40">
        <v>7</v>
      </c>
      <c r="O40">
        <v>0</v>
      </c>
      <c r="P40" t="s">
        <v>190</v>
      </c>
    </row>
    <row r="41" spans="1:17" x14ac:dyDescent="0.2">
      <c r="A41">
        <v>1800212</v>
      </c>
      <c r="B41" t="s">
        <v>539</v>
      </c>
      <c r="C41" t="s">
        <v>538</v>
      </c>
      <c r="D41" t="s">
        <v>537</v>
      </c>
      <c r="E41" t="s">
        <v>536</v>
      </c>
      <c r="F41" t="s">
        <v>541</v>
      </c>
      <c r="G41">
        <v>473</v>
      </c>
      <c r="H41">
        <v>497</v>
      </c>
      <c r="I41">
        <v>0</v>
      </c>
      <c r="J41">
        <v>0</v>
      </c>
      <c r="K41">
        <v>0</v>
      </c>
      <c r="L41">
        <v>0</v>
      </c>
      <c r="M41" t="s">
        <v>534</v>
      </c>
      <c r="N41">
        <v>7</v>
      </c>
      <c r="O41">
        <v>7</v>
      </c>
      <c r="P41" t="s">
        <v>190</v>
      </c>
    </row>
    <row r="42" spans="1:17" x14ac:dyDescent="0.2">
      <c r="A42">
        <v>1800213</v>
      </c>
      <c r="B42" t="s">
        <v>539</v>
      </c>
      <c r="C42" t="s">
        <v>538</v>
      </c>
      <c r="D42" t="s">
        <v>537</v>
      </c>
      <c r="E42" t="s">
        <v>536</v>
      </c>
      <c r="F42" t="s">
        <v>540</v>
      </c>
      <c r="G42">
        <v>473</v>
      </c>
      <c r="H42">
        <v>497</v>
      </c>
      <c r="I42">
        <v>0</v>
      </c>
      <c r="J42">
        <v>0</v>
      </c>
      <c r="K42">
        <v>0</v>
      </c>
      <c r="L42">
        <v>0</v>
      </c>
      <c r="M42" t="s">
        <v>534</v>
      </c>
      <c r="N42">
        <v>7</v>
      </c>
      <c r="O42">
        <v>6</v>
      </c>
      <c r="P42" t="s">
        <v>190</v>
      </c>
    </row>
    <row r="43" spans="1:17" x14ac:dyDescent="0.2">
      <c r="A43">
        <v>1800214</v>
      </c>
      <c r="B43" t="s">
        <v>539</v>
      </c>
      <c r="C43" t="s">
        <v>538</v>
      </c>
      <c r="D43" t="s">
        <v>537</v>
      </c>
      <c r="E43" t="s">
        <v>536</v>
      </c>
      <c r="F43" t="s">
        <v>535</v>
      </c>
      <c r="G43">
        <v>473</v>
      </c>
      <c r="H43">
        <v>497</v>
      </c>
      <c r="I43">
        <v>0</v>
      </c>
      <c r="J43">
        <v>0</v>
      </c>
      <c r="K43">
        <v>0</v>
      </c>
      <c r="L43">
        <v>0</v>
      </c>
      <c r="M43" t="s">
        <v>534</v>
      </c>
      <c r="N43">
        <v>7</v>
      </c>
      <c r="O43">
        <v>5</v>
      </c>
      <c r="P43" t="s">
        <v>190</v>
      </c>
    </row>
    <row r="44" spans="1:17" x14ac:dyDescent="0.2">
      <c r="A44">
        <v>2100201</v>
      </c>
      <c r="B44" t="s">
        <v>61</v>
      </c>
      <c r="C44" t="s">
        <v>47</v>
      </c>
      <c r="D44" t="s">
        <v>533</v>
      </c>
      <c r="E44" t="s">
        <v>29</v>
      </c>
      <c r="F44" t="s">
        <v>30</v>
      </c>
      <c r="G44">
        <v>25</v>
      </c>
      <c r="H44">
        <v>30</v>
      </c>
      <c r="I44">
        <v>40</v>
      </c>
      <c r="J44">
        <v>40</v>
      </c>
      <c r="K44">
        <v>0</v>
      </c>
      <c r="L44">
        <v>16</v>
      </c>
      <c r="M44" t="s">
        <v>65</v>
      </c>
      <c r="N44">
        <v>25</v>
      </c>
      <c r="O44">
        <v>25</v>
      </c>
      <c r="P44" t="s">
        <v>32</v>
      </c>
      <c r="Q44" t="s">
        <v>177</v>
      </c>
    </row>
    <row r="45" spans="1:17" x14ac:dyDescent="0.2">
      <c r="A45">
        <v>2100202</v>
      </c>
      <c r="B45" t="s">
        <v>61</v>
      </c>
      <c r="C45" t="s">
        <v>62</v>
      </c>
      <c r="D45" t="s">
        <v>28</v>
      </c>
      <c r="E45" t="s">
        <v>44</v>
      </c>
      <c r="F45" t="s">
        <v>30</v>
      </c>
      <c r="G45">
        <v>25</v>
      </c>
      <c r="H45">
        <v>30</v>
      </c>
      <c r="I45">
        <v>40</v>
      </c>
      <c r="J45">
        <v>40</v>
      </c>
      <c r="K45">
        <v>0</v>
      </c>
      <c r="L45">
        <v>24</v>
      </c>
      <c r="M45" t="s">
        <v>63</v>
      </c>
      <c r="N45">
        <v>25</v>
      </c>
      <c r="O45">
        <v>24</v>
      </c>
      <c r="P45" t="s">
        <v>32</v>
      </c>
      <c r="Q45" t="s">
        <v>177</v>
      </c>
    </row>
    <row r="46" spans="1:17" x14ac:dyDescent="0.2">
      <c r="A46">
        <v>2100301</v>
      </c>
      <c r="B46" t="s">
        <v>64</v>
      </c>
      <c r="C46" t="s">
        <v>47</v>
      </c>
      <c r="D46" t="s">
        <v>38</v>
      </c>
      <c r="E46" t="s">
        <v>29</v>
      </c>
      <c r="F46" t="s">
        <v>30</v>
      </c>
      <c r="G46">
        <v>25</v>
      </c>
      <c r="H46">
        <v>30</v>
      </c>
      <c r="I46">
        <v>40</v>
      </c>
      <c r="J46">
        <v>40</v>
      </c>
      <c r="L46">
        <v>16</v>
      </c>
      <c r="M46" t="s">
        <v>65</v>
      </c>
      <c r="N46">
        <v>25</v>
      </c>
      <c r="O46">
        <v>25</v>
      </c>
      <c r="P46" t="s">
        <v>32</v>
      </c>
      <c r="Q46" t="s">
        <v>177</v>
      </c>
    </row>
    <row r="47" spans="1:17" x14ac:dyDescent="0.2">
      <c r="A47">
        <v>2100303</v>
      </c>
      <c r="B47" t="s">
        <v>66</v>
      </c>
      <c r="C47" t="s">
        <v>27</v>
      </c>
      <c r="D47" t="s">
        <v>67</v>
      </c>
      <c r="E47" t="s">
        <v>49</v>
      </c>
      <c r="F47" t="s">
        <v>30</v>
      </c>
      <c r="G47">
        <v>20</v>
      </c>
      <c r="H47">
        <v>25</v>
      </c>
      <c r="I47">
        <v>30</v>
      </c>
      <c r="J47">
        <v>30</v>
      </c>
      <c r="K47">
        <v>0</v>
      </c>
      <c r="L47">
        <v>24</v>
      </c>
      <c r="M47" t="s">
        <v>63</v>
      </c>
      <c r="N47">
        <v>15</v>
      </c>
      <c r="O47">
        <v>15</v>
      </c>
      <c r="P47" t="s">
        <v>32</v>
      </c>
    </row>
    <row r="48" spans="1:17" x14ac:dyDescent="0.2">
      <c r="A48">
        <v>2100501</v>
      </c>
      <c r="B48" t="s">
        <v>68</v>
      </c>
      <c r="C48" t="s">
        <v>47</v>
      </c>
      <c r="D48" t="s">
        <v>28</v>
      </c>
      <c r="E48" t="s">
        <v>69</v>
      </c>
      <c r="F48" t="s">
        <v>30</v>
      </c>
      <c r="G48">
        <v>15</v>
      </c>
      <c r="H48">
        <v>20</v>
      </c>
      <c r="I48">
        <v>30</v>
      </c>
      <c r="J48">
        <v>30</v>
      </c>
      <c r="L48">
        <v>24</v>
      </c>
      <c r="M48" t="s">
        <v>31</v>
      </c>
      <c r="N48">
        <v>52</v>
      </c>
      <c r="O48">
        <v>36</v>
      </c>
      <c r="P48" t="s">
        <v>32</v>
      </c>
      <c r="Q48" t="s">
        <v>177</v>
      </c>
    </row>
    <row r="49" spans="1:17" x14ac:dyDescent="0.2">
      <c r="A49">
        <v>2100502</v>
      </c>
      <c r="B49" t="s">
        <v>70</v>
      </c>
      <c r="C49" t="s">
        <v>37</v>
      </c>
      <c r="D49" t="s">
        <v>33</v>
      </c>
      <c r="E49" t="s">
        <v>34</v>
      </c>
      <c r="F49" t="s">
        <v>30</v>
      </c>
      <c r="G49">
        <v>35</v>
      </c>
      <c r="H49">
        <v>45</v>
      </c>
      <c r="I49">
        <v>60</v>
      </c>
      <c r="J49">
        <v>60</v>
      </c>
      <c r="K49">
        <v>0</v>
      </c>
      <c r="L49">
        <v>24</v>
      </c>
      <c r="M49" t="s">
        <v>71</v>
      </c>
      <c r="N49">
        <v>35</v>
      </c>
      <c r="O49">
        <v>35</v>
      </c>
      <c r="P49" t="s">
        <v>32</v>
      </c>
      <c r="Q49" t="s">
        <v>177</v>
      </c>
    </row>
    <row r="50" spans="1:17" x14ac:dyDescent="0.2">
      <c r="A50">
        <v>2100503</v>
      </c>
      <c r="B50" t="s">
        <v>26</v>
      </c>
      <c r="C50" t="s">
        <v>27</v>
      </c>
      <c r="D50" t="s">
        <v>28</v>
      </c>
      <c r="E50" t="s">
        <v>29</v>
      </c>
      <c r="F50" t="s">
        <v>30</v>
      </c>
      <c r="G50">
        <v>25</v>
      </c>
      <c r="H50">
        <v>30</v>
      </c>
      <c r="I50">
        <v>40</v>
      </c>
      <c r="J50">
        <v>40</v>
      </c>
      <c r="L50">
        <v>24</v>
      </c>
      <c r="M50" t="s">
        <v>31</v>
      </c>
      <c r="N50">
        <v>40</v>
      </c>
      <c r="O50">
        <v>39</v>
      </c>
      <c r="P50" t="s">
        <v>32</v>
      </c>
      <c r="Q50" t="s">
        <v>177</v>
      </c>
    </row>
    <row r="51" spans="1:17" x14ac:dyDescent="0.2">
      <c r="A51">
        <v>2100504</v>
      </c>
      <c r="B51" t="s">
        <v>26</v>
      </c>
      <c r="C51" t="s">
        <v>27</v>
      </c>
      <c r="D51" t="s">
        <v>33</v>
      </c>
      <c r="E51" t="s">
        <v>34</v>
      </c>
      <c r="F51" t="s">
        <v>30</v>
      </c>
      <c r="G51">
        <v>35</v>
      </c>
      <c r="H51">
        <v>45</v>
      </c>
      <c r="I51">
        <v>60</v>
      </c>
      <c r="J51">
        <v>60</v>
      </c>
      <c r="K51">
        <v>0</v>
      </c>
      <c r="L51">
        <v>24</v>
      </c>
      <c r="M51" t="s">
        <v>35</v>
      </c>
      <c r="N51">
        <v>30</v>
      </c>
      <c r="O51">
        <v>30</v>
      </c>
      <c r="P51" t="s">
        <v>32</v>
      </c>
      <c r="Q51" t="s">
        <v>177</v>
      </c>
    </row>
    <row r="52" spans="1:17" x14ac:dyDescent="0.2">
      <c r="A52">
        <v>2100505</v>
      </c>
      <c r="B52" t="s">
        <v>36</v>
      </c>
      <c r="C52" t="s">
        <v>37</v>
      </c>
      <c r="D52" t="s">
        <v>38</v>
      </c>
      <c r="E52" t="s">
        <v>39</v>
      </c>
      <c r="F52" t="s">
        <v>40</v>
      </c>
      <c r="G52">
        <v>15</v>
      </c>
      <c r="H52">
        <v>20</v>
      </c>
      <c r="I52">
        <v>30</v>
      </c>
      <c r="J52">
        <v>30</v>
      </c>
      <c r="K52">
        <v>0</v>
      </c>
      <c r="L52">
        <v>24</v>
      </c>
      <c r="M52" t="s">
        <v>31</v>
      </c>
      <c r="N52">
        <v>5</v>
      </c>
      <c r="O52">
        <v>5</v>
      </c>
      <c r="P52" t="s">
        <v>32</v>
      </c>
    </row>
    <row r="53" spans="1:17" x14ac:dyDescent="0.2">
      <c r="A53">
        <v>2101101</v>
      </c>
      <c r="B53" t="s">
        <v>41</v>
      </c>
      <c r="C53" t="s">
        <v>42</v>
      </c>
      <c r="D53" t="s">
        <v>43</v>
      </c>
      <c r="E53" t="s">
        <v>44</v>
      </c>
      <c r="F53" t="s">
        <v>30</v>
      </c>
      <c r="G53">
        <v>25</v>
      </c>
      <c r="H53">
        <v>30</v>
      </c>
      <c r="I53">
        <v>40</v>
      </c>
      <c r="J53">
        <v>40</v>
      </c>
      <c r="K53">
        <v>0</v>
      </c>
      <c r="L53">
        <v>24</v>
      </c>
      <c r="M53" t="s">
        <v>45</v>
      </c>
      <c r="N53">
        <v>30</v>
      </c>
      <c r="O53">
        <v>35</v>
      </c>
      <c r="P53" t="s">
        <v>32</v>
      </c>
    </row>
    <row r="54" spans="1:17" x14ac:dyDescent="0.2">
      <c r="A54">
        <v>2101102</v>
      </c>
      <c r="B54" t="s">
        <v>41</v>
      </c>
      <c r="C54" t="s">
        <v>42</v>
      </c>
      <c r="D54" t="s">
        <v>46</v>
      </c>
      <c r="E54" t="s">
        <v>44</v>
      </c>
      <c r="F54" t="s">
        <v>30</v>
      </c>
      <c r="G54">
        <v>25</v>
      </c>
      <c r="H54">
        <v>30</v>
      </c>
      <c r="I54">
        <v>40</v>
      </c>
      <c r="J54">
        <v>40</v>
      </c>
      <c r="K54">
        <v>0</v>
      </c>
      <c r="L54">
        <v>24</v>
      </c>
      <c r="M54" t="s">
        <v>45</v>
      </c>
      <c r="N54">
        <v>30</v>
      </c>
      <c r="O54">
        <v>34</v>
      </c>
      <c r="P54" t="s">
        <v>32</v>
      </c>
      <c r="Q54" t="s">
        <v>177</v>
      </c>
    </row>
    <row r="55" spans="1:17" x14ac:dyDescent="0.2">
      <c r="A55">
        <v>2101103</v>
      </c>
      <c r="B55" t="s">
        <v>41</v>
      </c>
      <c r="C55" t="s">
        <v>47</v>
      </c>
      <c r="D55" t="s">
        <v>48</v>
      </c>
      <c r="E55" t="s">
        <v>49</v>
      </c>
      <c r="F55" t="s">
        <v>30</v>
      </c>
      <c r="G55">
        <v>25</v>
      </c>
      <c r="H55">
        <v>30</v>
      </c>
      <c r="I55">
        <v>40</v>
      </c>
      <c r="J55">
        <v>40</v>
      </c>
      <c r="K55">
        <v>0</v>
      </c>
      <c r="L55">
        <v>20</v>
      </c>
      <c r="M55" t="s">
        <v>50</v>
      </c>
      <c r="N55">
        <v>16</v>
      </c>
      <c r="O55">
        <v>18</v>
      </c>
      <c r="P55" t="s">
        <v>32</v>
      </c>
    </row>
    <row r="56" spans="1:17" x14ac:dyDescent="0.2">
      <c r="A56">
        <v>2101104</v>
      </c>
      <c r="B56" t="s">
        <v>41</v>
      </c>
      <c r="C56" t="s">
        <v>27</v>
      </c>
      <c r="D56" t="s">
        <v>48</v>
      </c>
      <c r="E56" t="s">
        <v>51</v>
      </c>
      <c r="F56" t="s">
        <v>30</v>
      </c>
      <c r="G56">
        <v>25</v>
      </c>
      <c r="H56">
        <v>30</v>
      </c>
      <c r="I56">
        <v>40</v>
      </c>
      <c r="J56">
        <v>40</v>
      </c>
      <c r="K56">
        <v>0</v>
      </c>
      <c r="L56">
        <v>20</v>
      </c>
      <c r="M56" t="s">
        <v>50</v>
      </c>
      <c r="N56">
        <v>16</v>
      </c>
      <c r="O56">
        <v>18</v>
      </c>
      <c r="P56" t="s">
        <v>32</v>
      </c>
    </row>
    <row r="57" spans="1:17" x14ac:dyDescent="0.2">
      <c r="A57">
        <v>2101301</v>
      </c>
      <c r="B57" t="s">
        <v>52</v>
      </c>
      <c r="C57" t="s">
        <v>42</v>
      </c>
      <c r="D57" t="s">
        <v>53</v>
      </c>
      <c r="E57" t="s">
        <v>54</v>
      </c>
      <c r="F57" t="s">
        <v>30</v>
      </c>
      <c r="G57">
        <v>25</v>
      </c>
      <c r="H57">
        <v>30</v>
      </c>
      <c r="I57">
        <v>40</v>
      </c>
      <c r="J57">
        <v>40</v>
      </c>
      <c r="K57">
        <v>0</v>
      </c>
      <c r="L57">
        <v>16</v>
      </c>
      <c r="M57" t="s">
        <v>55</v>
      </c>
      <c r="N57">
        <v>15</v>
      </c>
      <c r="O57">
        <v>16</v>
      </c>
      <c r="P57" t="s">
        <v>32</v>
      </c>
    </row>
    <row r="58" spans="1:17" x14ac:dyDescent="0.2">
      <c r="A58">
        <v>2101302</v>
      </c>
      <c r="B58" t="s">
        <v>56</v>
      </c>
      <c r="C58" t="s">
        <v>42</v>
      </c>
      <c r="D58" t="s">
        <v>57</v>
      </c>
      <c r="E58" t="s">
        <v>54</v>
      </c>
      <c r="F58" t="s">
        <v>30</v>
      </c>
      <c r="G58">
        <v>25</v>
      </c>
      <c r="H58">
        <v>30</v>
      </c>
      <c r="I58">
        <v>40</v>
      </c>
      <c r="J58">
        <v>40</v>
      </c>
      <c r="K58">
        <v>0</v>
      </c>
      <c r="L58">
        <v>16</v>
      </c>
      <c r="M58" t="s">
        <v>55</v>
      </c>
      <c r="N58">
        <v>15</v>
      </c>
      <c r="O58">
        <v>15</v>
      </c>
      <c r="P58" t="s">
        <v>32</v>
      </c>
    </row>
    <row r="59" spans="1:17" x14ac:dyDescent="0.2">
      <c r="A59">
        <v>2101401</v>
      </c>
      <c r="B59" t="s">
        <v>58</v>
      </c>
      <c r="C59" t="s">
        <v>37</v>
      </c>
      <c r="D59" t="s">
        <v>46</v>
      </c>
      <c r="E59" t="s">
        <v>44</v>
      </c>
      <c r="F59" t="s">
        <v>59</v>
      </c>
      <c r="G59">
        <v>25</v>
      </c>
      <c r="H59">
        <v>30</v>
      </c>
      <c r="I59">
        <v>40</v>
      </c>
      <c r="J59">
        <v>40</v>
      </c>
      <c r="K59">
        <v>0</v>
      </c>
      <c r="L59">
        <v>24</v>
      </c>
      <c r="M59" t="s">
        <v>60</v>
      </c>
      <c r="N59">
        <v>21</v>
      </c>
      <c r="O59">
        <v>21</v>
      </c>
      <c r="P59" t="s">
        <v>32</v>
      </c>
    </row>
    <row r="60" spans="1:17" x14ac:dyDescent="0.2">
      <c r="A60">
        <v>2101402</v>
      </c>
      <c r="B60" t="s">
        <v>532</v>
      </c>
      <c r="C60" t="s">
        <v>27</v>
      </c>
      <c r="D60" t="s">
        <v>83</v>
      </c>
      <c r="E60" t="s">
        <v>531</v>
      </c>
      <c r="F60" t="s">
        <v>30</v>
      </c>
      <c r="G60">
        <v>25</v>
      </c>
      <c r="H60">
        <v>30</v>
      </c>
      <c r="I60">
        <v>40</v>
      </c>
      <c r="J60">
        <v>40</v>
      </c>
      <c r="K60">
        <v>0</v>
      </c>
      <c r="L60">
        <v>16</v>
      </c>
      <c r="M60" t="s">
        <v>530</v>
      </c>
      <c r="N60">
        <v>12</v>
      </c>
      <c r="O60">
        <v>11</v>
      </c>
      <c r="P60" t="s">
        <v>32</v>
      </c>
    </row>
    <row r="61" spans="1:17" x14ac:dyDescent="0.2">
      <c r="A61">
        <v>2102001</v>
      </c>
      <c r="B61" t="s">
        <v>529</v>
      </c>
      <c r="C61" t="s">
        <v>42</v>
      </c>
      <c r="D61" t="s">
        <v>83</v>
      </c>
      <c r="E61" t="s">
        <v>44</v>
      </c>
      <c r="F61" t="s">
        <v>30</v>
      </c>
      <c r="G61">
        <v>25</v>
      </c>
      <c r="H61">
        <v>30</v>
      </c>
      <c r="I61">
        <v>40</v>
      </c>
      <c r="J61">
        <v>40</v>
      </c>
      <c r="K61">
        <v>0</v>
      </c>
      <c r="L61">
        <v>16</v>
      </c>
      <c r="M61" t="s">
        <v>528</v>
      </c>
      <c r="N61">
        <v>30</v>
      </c>
      <c r="O61">
        <v>31</v>
      </c>
      <c r="P61" t="s">
        <v>32</v>
      </c>
    </row>
    <row r="62" spans="1:17" x14ac:dyDescent="0.2">
      <c r="A62">
        <v>2102101</v>
      </c>
      <c r="B62" t="s">
        <v>527</v>
      </c>
      <c r="C62" t="s">
        <v>62</v>
      </c>
      <c r="D62" t="s">
        <v>526</v>
      </c>
      <c r="E62" t="s">
        <v>44</v>
      </c>
      <c r="F62" t="s">
        <v>30</v>
      </c>
      <c r="G62">
        <v>25</v>
      </c>
      <c r="H62">
        <v>30</v>
      </c>
      <c r="I62">
        <v>40</v>
      </c>
      <c r="J62">
        <v>40</v>
      </c>
      <c r="K62">
        <v>0</v>
      </c>
      <c r="L62">
        <v>24</v>
      </c>
      <c r="M62" t="s">
        <v>63</v>
      </c>
      <c r="N62">
        <v>25</v>
      </c>
      <c r="O62">
        <v>19</v>
      </c>
      <c r="P62" t="s">
        <v>32</v>
      </c>
    </row>
    <row r="63" spans="1:17" x14ac:dyDescent="0.2">
      <c r="A63">
        <v>2102201</v>
      </c>
      <c r="B63" t="s">
        <v>525</v>
      </c>
      <c r="C63" t="s">
        <v>62</v>
      </c>
      <c r="D63" t="s">
        <v>524</v>
      </c>
      <c r="E63" t="s">
        <v>44</v>
      </c>
      <c r="F63" t="s">
        <v>30</v>
      </c>
      <c r="G63">
        <v>20</v>
      </c>
      <c r="H63">
        <v>25</v>
      </c>
      <c r="I63">
        <v>35</v>
      </c>
      <c r="J63">
        <v>35</v>
      </c>
      <c r="K63">
        <v>0</v>
      </c>
      <c r="L63">
        <v>24</v>
      </c>
      <c r="M63" t="s">
        <v>63</v>
      </c>
      <c r="N63">
        <v>22</v>
      </c>
      <c r="O63">
        <v>22</v>
      </c>
      <c r="P63" t="s">
        <v>32</v>
      </c>
    </row>
    <row r="64" spans="1:17" x14ac:dyDescent="0.2">
      <c r="A64">
        <v>2102202</v>
      </c>
      <c r="B64" t="s">
        <v>523</v>
      </c>
      <c r="C64" t="s">
        <v>27</v>
      </c>
      <c r="D64" t="s">
        <v>522</v>
      </c>
      <c r="E64" t="s">
        <v>49</v>
      </c>
      <c r="F64" t="s">
        <v>30</v>
      </c>
      <c r="G64">
        <v>15</v>
      </c>
      <c r="H64">
        <v>20</v>
      </c>
      <c r="I64">
        <v>30</v>
      </c>
      <c r="J64">
        <v>30</v>
      </c>
      <c r="K64">
        <v>0</v>
      </c>
      <c r="L64">
        <v>24</v>
      </c>
      <c r="M64" t="s">
        <v>63</v>
      </c>
      <c r="N64">
        <v>15</v>
      </c>
      <c r="O64">
        <v>12</v>
      </c>
      <c r="P64" t="s">
        <v>32</v>
      </c>
    </row>
    <row r="65" spans="1:17" x14ac:dyDescent="0.2">
      <c r="A65">
        <v>2102205</v>
      </c>
      <c r="B65" t="s">
        <v>521</v>
      </c>
      <c r="C65" t="s">
        <v>37</v>
      </c>
      <c r="D65" t="s">
        <v>520</v>
      </c>
      <c r="E65" t="s">
        <v>49</v>
      </c>
      <c r="F65" t="s">
        <v>142</v>
      </c>
      <c r="G65">
        <v>20</v>
      </c>
      <c r="H65">
        <v>25</v>
      </c>
      <c r="I65">
        <v>30</v>
      </c>
      <c r="J65">
        <v>30</v>
      </c>
      <c r="K65">
        <v>0</v>
      </c>
      <c r="L65">
        <v>0</v>
      </c>
      <c r="M65" t="s">
        <v>519</v>
      </c>
      <c r="N65">
        <v>12</v>
      </c>
      <c r="O65">
        <v>6</v>
      </c>
      <c r="P65" t="s">
        <v>32</v>
      </c>
      <c r="Q65" t="s">
        <v>177</v>
      </c>
    </row>
    <row r="66" spans="1:17" x14ac:dyDescent="0.2">
      <c r="A66">
        <v>2102601</v>
      </c>
      <c r="B66" t="s">
        <v>518</v>
      </c>
      <c r="C66" t="s">
        <v>42</v>
      </c>
      <c r="D66" t="s">
        <v>517</v>
      </c>
      <c r="E66" t="s">
        <v>29</v>
      </c>
      <c r="F66" t="s">
        <v>30</v>
      </c>
      <c r="G66">
        <v>25</v>
      </c>
      <c r="H66">
        <v>30</v>
      </c>
      <c r="I66">
        <v>40</v>
      </c>
      <c r="J66">
        <v>40</v>
      </c>
      <c r="K66">
        <v>0</v>
      </c>
      <c r="L66">
        <v>16</v>
      </c>
      <c r="M66" t="s">
        <v>296</v>
      </c>
      <c r="N66">
        <v>25</v>
      </c>
      <c r="O66">
        <v>15</v>
      </c>
      <c r="P66" t="s">
        <v>32</v>
      </c>
    </row>
    <row r="67" spans="1:17" x14ac:dyDescent="0.2">
      <c r="A67">
        <v>2102701</v>
      </c>
      <c r="B67" t="s">
        <v>516</v>
      </c>
      <c r="C67" t="s">
        <v>515</v>
      </c>
      <c r="D67" t="s">
        <v>514</v>
      </c>
      <c r="E67" t="s">
        <v>513</v>
      </c>
      <c r="F67" t="s">
        <v>30</v>
      </c>
      <c r="G67">
        <v>25</v>
      </c>
      <c r="H67">
        <v>30</v>
      </c>
      <c r="I67">
        <v>50</v>
      </c>
      <c r="J67">
        <v>0</v>
      </c>
      <c r="K67">
        <v>0</v>
      </c>
      <c r="L67">
        <v>0</v>
      </c>
      <c r="N67">
        <v>200</v>
      </c>
      <c r="O67">
        <v>161</v>
      </c>
      <c r="P67" t="s">
        <v>32</v>
      </c>
    </row>
    <row r="68" spans="1:17" x14ac:dyDescent="0.2">
      <c r="A68">
        <v>2102702</v>
      </c>
      <c r="B68" t="s">
        <v>512</v>
      </c>
      <c r="C68" t="s">
        <v>511</v>
      </c>
      <c r="D68" t="s">
        <v>510</v>
      </c>
      <c r="E68" t="s">
        <v>509</v>
      </c>
      <c r="F68" t="s">
        <v>142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 t="s">
        <v>508</v>
      </c>
      <c r="N68">
        <v>10</v>
      </c>
      <c r="O68">
        <v>10</v>
      </c>
      <c r="P68" t="s">
        <v>32</v>
      </c>
    </row>
    <row r="69" spans="1:17" x14ac:dyDescent="0.2">
      <c r="A69">
        <v>2102703</v>
      </c>
      <c r="B69" t="s">
        <v>505</v>
      </c>
      <c r="C69" t="s">
        <v>47</v>
      </c>
      <c r="D69" t="s">
        <v>504</v>
      </c>
      <c r="E69" t="s">
        <v>503</v>
      </c>
      <c r="F69" t="s">
        <v>507</v>
      </c>
      <c r="G69">
        <v>5</v>
      </c>
      <c r="H69">
        <v>7</v>
      </c>
      <c r="I69">
        <v>10</v>
      </c>
      <c r="J69">
        <v>0</v>
      </c>
      <c r="K69">
        <v>0</v>
      </c>
      <c r="L69">
        <v>0</v>
      </c>
      <c r="M69" t="s">
        <v>501</v>
      </c>
      <c r="N69">
        <v>10</v>
      </c>
      <c r="O69">
        <v>3</v>
      </c>
      <c r="P69" t="s">
        <v>32</v>
      </c>
    </row>
    <row r="70" spans="1:17" x14ac:dyDescent="0.2">
      <c r="A70">
        <v>2102704</v>
      </c>
      <c r="B70" t="s">
        <v>505</v>
      </c>
      <c r="C70" t="s">
        <v>42</v>
      </c>
      <c r="D70" t="s">
        <v>504</v>
      </c>
      <c r="E70" t="s">
        <v>503</v>
      </c>
      <c r="F70" t="s">
        <v>506</v>
      </c>
      <c r="G70">
        <v>5</v>
      </c>
      <c r="H70">
        <v>7</v>
      </c>
      <c r="I70">
        <v>10</v>
      </c>
      <c r="J70">
        <v>0</v>
      </c>
      <c r="K70">
        <v>0</v>
      </c>
      <c r="L70">
        <v>0</v>
      </c>
      <c r="M70" t="s">
        <v>501</v>
      </c>
      <c r="N70">
        <v>10</v>
      </c>
      <c r="O70">
        <v>3</v>
      </c>
      <c r="P70" t="s">
        <v>32</v>
      </c>
    </row>
    <row r="71" spans="1:17" x14ac:dyDescent="0.2">
      <c r="A71">
        <v>2102705</v>
      </c>
      <c r="B71" t="s">
        <v>505</v>
      </c>
      <c r="C71" t="s">
        <v>42</v>
      </c>
      <c r="D71" t="s">
        <v>504</v>
      </c>
      <c r="E71" t="s">
        <v>503</v>
      </c>
      <c r="F71" t="s">
        <v>502</v>
      </c>
      <c r="G71">
        <v>5</v>
      </c>
      <c r="H71">
        <v>7</v>
      </c>
      <c r="I71">
        <v>10</v>
      </c>
      <c r="J71">
        <v>0</v>
      </c>
      <c r="K71">
        <v>0</v>
      </c>
      <c r="L71">
        <v>0</v>
      </c>
      <c r="M71" t="s">
        <v>501</v>
      </c>
      <c r="N71">
        <v>10</v>
      </c>
      <c r="O71">
        <v>1</v>
      </c>
      <c r="P71" t="s">
        <v>32</v>
      </c>
    </row>
    <row r="72" spans="1:17" x14ac:dyDescent="0.2">
      <c r="A72">
        <v>2102901</v>
      </c>
      <c r="B72" t="s">
        <v>499</v>
      </c>
      <c r="C72" t="s">
        <v>37</v>
      </c>
      <c r="D72" t="s">
        <v>318</v>
      </c>
      <c r="E72" t="s">
        <v>29</v>
      </c>
      <c r="F72" t="s">
        <v>30</v>
      </c>
      <c r="G72">
        <v>25</v>
      </c>
      <c r="H72">
        <v>30</v>
      </c>
      <c r="I72">
        <v>40</v>
      </c>
      <c r="J72">
        <v>40</v>
      </c>
      <c r="K72">
        <v>0</v>
      </c>
      <c r="L72">
        <v>16</v>
      </c>
      <c r="M72" t="s">
        <v>500</v>
      </c>
      <c r="N72">
        <v>16</v>
      </c>
      <c r="O72">
        <v>16</v>
      </c>
      <c r="P72" t="s">
        <v>32</v>
      </c>
      <c r="Q72" t="s">
        <v>177</v>
      </c>
    </row>
    <row r="73" spans="1:17" x14ac:dyDescent="0.2">
      <c r="A73">
        <v>2102902</v>
      </c>
      <c r="B73" t="s">
        <v>499</v>
      </c>
      <c r="C73" t="s">
        <v>27</v>
      </c>
      <c r="D73" t="s">
        <v>318</v>
      </c>
      <c r="E73" t="s">
        <v>29</v>
      </c>
      <c r="F73" t="s">
        <v>30</v>
      </c>
      <c r="G73">
        <v>25</v>
      </c>
      <c r="H73">
        <v>30</v>
      </c>
      <c r="I73">
        <v>40</v>
      </c>
      <c r="J73">
        <v>40</v>
      </c>
      <c r="K73">
        <v>0</v>
      </c>
      <c r="L73">
        <v>16</v>
      </c>
      <c r="M73" t="s">
        <v>498</v>
      </c>
      <c r="N73">
        <v>16</v>
      </c>
      <c r="O73">
        <v>6</v>
      </c>
      <c r="P73" t="s">
        <v>32</v>
      </c>
    </row>
    <row r="74" spans="1:17" x14ac:dyDescent="0.2">
      <c r="A74">
        <v>2103101</v>
      </c>
      <c r="B74" t="s">
        <v>497</v>
      </c>
      <c r="C74" t="s">
        <v>27</v>
      </c>
      <c r="D74" t="s">
        <v>87</v>
      </c>
      <c r="E74" t="s">
        <v>496</v>
      </c>
      <c r="F74" t="s">
        <v>30</v>
      </c>
      <c r="G74">
        <v>25</v>
      </c>
      <c r="H74">
        <v>30</v>
      </c>
      <c r="I74">
        <v>40</v>
      </c>
      <c r="J74">
        <v>40</v>
      </c>
      <c r="K74">
        <v>0</v>
      </c>
      <c r="L74">
        <v>16</v>
      </c>
      <c r="M74" t="s">
        <v>495</v>
      </c>
      <c r="N74">
        <v>25</v>
      </c>
      <c r="O74">
        <v>25</v>
      </c>
      <c r="P74" t="s">
        <v>110</v>
      </c>
    </row>
    <row r="75" spans="1:17" x14ac:dyDescent="0.2">
      <c r="A75">
        <v>2103301</v>
      </c>
      <c r="B75" t="s">
        <v>494</v>
      </c>
      <c r="C75" t="s">
        <v>47</v>
      </c>
      <c r="D75" t="s">
        <v>493</v>
      </c>
      <c r="E75" t="s">
        <v>44</v>
      </c>
      <c r="F75" t="s">
        <v>30</v>
      </c>
      <c r="G75">
        <v>35</v>
      </c>
      <c r="H75">
        <v>40</v>
      </c>
      <c r="I75">
        <v>50</v>
      </c>
      <c r="J75">
        <v>50</v>
      </c>
      <c r="K75">
        <v>0</v>
      </c>
      <c r="L75">
        <v>16</v>
      </c>
      <c r="M75" t="s">
        <v>492</v>
      </c>
      <c r="N75">
        <v>11</v>
      </c>
      <c r="O75">
        <v>11</v>
      </c>
      <c r="P75" t="s">
        <v>32</v>
      </c>
    </row>
    <row r="76" spans="1:17" x14ac:dyDescent="0.2">
      <c r="A76">
        <v>2103601</v>
      </c>
      <c r="B76" t="s">
        <v>491</v>
      </c>
      <c r="C76" t="s">
        <v>37</v>
      </c>
      <c r="D76" t="s">
        <v>48</v>
      </c>
      <c r="E76" t="s">
        <v>49</v>
      </c>
      <c r="F76" t="s">
        <v>30</v>
      </c>
      <c r="G76">
        <v>20</v>
      </c>
      <c r="H76">
        <v>25</v>
      </c>
      <c r="I76">
        <v>30</v>
      </c>
      <c r="J76">
        <v>30</v>
      </c>
      <c r="K76">
        <v>0</v>
      </c>
      <c r="L76">
        <v>20</v>
      </c>
      <c r="M76" t="s">
        <v>490</v>
      </c>
      <c r="N76">
        <v>12</v>
      </c>
      <c r="O76">
        <v>12</v>
      </c>
      <c r="P76" t="s">
        <v>32</v>
      </c>
    </row>
    <row r="77" spans="1:17" x14ac:dyDescent="0.2">
      <c r="A77">
        <v>2103701</v>
      </c>
      <c r="B77" t="s">
        <v>489</v>
      </c>
      <c r="C77" t="s">
        <v>27</v>
      </c>
      <c r="D77" t="s">
        <v>488</v>
      </c>
      <c r="E77" t="s">
        <v>484</v>
      </c>
      <c r="F77" t="s">
        <v>30</v>
      </c>
      <c r="G77">
        <v>25</v>
      </c>
      <c r="H77">
        <v>35</v>
      </c>
      <c r="I77">
        <v>90</v>
      </c>
      <c r="J77">
        <v>90</v>
      </c>
      <c r="K77">
        <v>0</v>
      </c>
      <c r="L77">
        <v>0</v>
      </c>
      <c r="M77" t="s">
        <v>483</v>
      </c>
      <c r="N77">
        <v>20</v>
      </c>
      <c r="O77">
        <v>20</v>
      </c>
      <c r="P77" t="s">
        <v>32</v>
      </c>
      <c r="Q77" t="s">
        <v>482</v>
      </c>
    </row>
    <row r="78" spans="1:17" x14ac:dyDescent="0.2">
      <c r="A78">
        <v>2103801</v>
      </c>
      <c r="B78" t="s">
        <v>487</v>
      </c>
      <c r="C78" t="s">
        <v>27</v>
      </c>
      <c r="D78" t="s">
        <v>486</v>
      </c>
      <c r="E78" t="s">
        <v>484</v>
      </c>
      <c r="F78" t="s">
        <v>30</v>
      </c>
      <c r="G78">
        <v>25</v>
      </c>
      <c r="H78">
        <v>35</v>
      </c>
      <c r="I78">
        <v>90</v>
      </c>
      <c r="J78">
        <v>90</v>
      </c>
      <c r="K78">
        <v>0</v>
      </c>
      <c r="L78">
        <v>0</v>
      </c>
      <c r="M78" t="s">
        <v>483</v>
      </c>
      <c r="N78">
        <v>0</v>
      </c>
      <c r="O78">
        <v>0</v>
      </c>
      <c r="P78" t="s">
        <v>32</v>
      </c>
      <c r="Q78" t="s">
        <v>482</v>
      </c>
    </row>
    <row r="79" spans="1:17" x14ac:dyDescent="0.2">
      <c r="A79">
        <v>2103901</v>
      </c>
      <c r="B79" t="s">
        <v>485</v>
      </c>
      <c r="C79" t="s">
        <v>62</v>
      </c>
      <c r="D79" t="s">
        <v>120</v>
      </c>
      <c r="E79" t="s">
        <v>484</v>
      </c>
      <c r="F79" t="s">
        <v>30</v>
      </c>
      <c r="G79">
        <v>25</v>
      </c>
      <c r="H79">
        <v>35</v>
      </c>
      <c r="I79">
        <v>90</v>
      </c>
      <c r="J79">
        <v>90</v>
      </c>
      <c r="K79">
        <v>0</v>
      </c>
      <c r="L79">
        <v>0</v>
      </c>
      <c r="M79" t="s">
        <v>483</v>
      </c>
      <c r="N79">
        <v>20</v>
      </c>
      <c r="O79">
        <v>0</v>
      </c>
      <c r="P79" t="s">
        <v>32</v>
      </c>
      <c r="Q79" t="s">
        <v>482</v>
      </c>
    </row>
    <row r="80" spans="1:17" x14ac:dyDescent="0.2">
      <c r="A80">
        <v>2200101</v>
      </c>
      <c r="B80" t="s">
        <v>481</v>
      </c>
      <c r="C80" t="s">
        <v>42</v>
      </c>
      <c r="D80" t="s">
        <v>136</v>
      </c>
      <c r="E80" t="s">
        <v>54</v>
      </c>
      <c r="F80" t="s">
        <v>30</v>
      </c>
      <c r="G80">
        <v>15</v>
      </c>
      <c r="H80">
        <v>25</v>
      </c>
      <c r="I80">
        <v>35</v>
      </c>
      <c r="J80">
        <v>35</v>
      </c>
      <c r="K80">
        <v>0</v>
      </c>
      <c r="L80">
        <v>16</v>
      </c>
      <c r="M80" t="s">
        <v>480</v>
      </c>
      <c r="N80">
        <v>20</v>
      </c>
      <c r="O80">
        <v>6</v>
      </c>
      <c r="P80" t="s">
        <v>353</v>
      </c>
    </row>
    <row r="81" spans="1:17" x14ac:dyDescent="0.2">
      <c r="A81">
        <v>2200501</v>
      </c>
      <c r="B81" t="s">
        <v>477</v>
      </c>
      <c r="C81" t="s">
        <v>134</v>
      </c>
      <c r="D81" t="s">
        <v>479</v>
      </c>
      <c r="E81" t="s">
        <v>275</v>
      </c>
      <c r="F81" t="s">
        <v>30</v>
      </c>
      <c r="G81">
        <v>25</v>
      </c>
      <c r="H81">
        <v>30</v>
      </c>
      <c r="I81">
        <v>40</v>
      </c>
      <c r="J81">
        <v>40</v>
      </c>
      <c r="K81">
        <v>0</v>
      </c>
      <c r="L81">
        <v>16</v>
      </c>
      <c r="M81" t="s">
        <v>478</v>
      </c>
      <c r="N81">
        <v>20</v>
      </c>
      <c r="O81">
        <v>20</v>
      </c>
      <c r="P81" t="s">
        <v>353</v>
      </c>
    </row>
    <row r="82" spans="1:17" x14ac:dyDescent="0.2">
      <c r="A82">
        <v>2200502</v>
      </c>
      <c r="B82" t="s">
        <v>477</v>
      </c>
      <c r="C82" t="s">
        <v>277</v>
      </c>
      <c r="D82" t="s">
        <v>250</v>
      </c>
      <c r="E82" t="s">
        <v>275</v>
      </c>
      <c r="F82" t="s">
        <v>30</v>
      </c>
      <c r="G82">
        <v>25</v>
      </c>
      <c r="H82">
        <v>30</v>
      </c>
      <c r="I82">
        <v>40</v>
      </c>
      <c r="J82">
        <v>40</v>
      </c>
      <c r="K82">
        <v>0</v>
      </c>
      <c r="L82">
        <v>16</v>
      </c>
      <c r="M82" t="s">
        <v>476</v>
      </c>
      <c r="N82">
        <v>30</v>
      </c>
      <c r="O82">
        <v>30</v>
      </c>
      <c r="P82" t="s">
        <v>353</v>
      </c>
    </row>
    <row r="83" spans="1:17" x14ac:dyDescent="0.2">
      <c r="A83">
        <v>2200601</v>
      </c>
      <c r="B83" t="s">
        <v>475</v>
      </c>
      <c r="C83" t="s">
        <v>27</v>
      </c>
      <c r="D83" t="s">
        <v>160</v>
      </c>
      <c r="E83" t="s">
        <v>54</v>
      </c>
      <c r="F83" t="s">
        <v>30</v>
      </c>
      <c r="G83">
        <v>25</v>
      </c>
      <c r="H83">
        <v>30</v>
      </c>
      <c r="I83">
        <v>40</v>
      </c>
      <c r="J83">
        <v>40</v>
      </c>
      <c r="K83">
        <v>0</v>
      </c>
      <c r="L83">
        <v>16</v>
      </c>
      <c r="M83" t="s">
        <v>474</v>
      </c>
      <c r="N83">
        <v>22</v>
      </c>
      <c r="O83">
        <v>22</v>
      </c>
      <c r="P83" t="s">
        <v>253</v>
      </c>
      <c r="Q83" t="s">
        <v>383</v>
      </c>
    </row>
    <row r="84" spans="1:17" x14ac:dyDescent="0.2">
      <c r="A84">
        <v>2200801</v>
      </c>
      <c r="B84" t="s">
        <v>473</v>
      </c>
      <c r="C84" t="s">
        <v>62</v>
      </c>
      <c r="D84" t="s">
        <v>245</v>
      </c>
      <c r="E84" t="s">
        <v>472</v>
      </c>
      <c r="F84" t="s">
        <v>30</v>
      </c>
      <c r="G84">
        <v>25</v>
      </c>
      <c r="H84">
        <v>30</v>
      </c>
      <c r="I84">
        <v>40</v>
      </c>
      <c r="J84">
        <v>40</v>
      </c>
      <c r="K84">
        <v>0</v>
      </c>
      <c r="L84">
        <v>0</v>
      </c>
      <c r="M84" t="s">
        <v>471</v>
      </c>
      <c r="N84">
        <v>20</v>
      </c>
      <c r="O84">
        <v>3</v>
      </c>
      <c r="P84" t="s">
        <v>353</v>
      </c>
    </row>
    <row r="85" spans="1:17" x14ac:dyDescent="0.2">
      <c r="A85">
        <v>2300101</v>
      </c>
      <c r="B85" t="s">
        <v>470</v>
      </c>
      <c r="C85" t="s">
        <v>37</v>
      </c>
      <c r="D85" t="s">
        <v>180</v>
      </c>
      <c r="E85" t="s">
        <v>464</v>
      </c>
      <c r="F85" t="s">
        <v>30</v>
      </c>
      <c r="G85">
        <v>25</v>
      </c>
      <c r="H85">
        <v>30</v>
      </c>
      <c r="I85">
        <v>40</v>
      </c>
      <c r="J85">
        <v>40</v>
      </c>
      <c r="L85">
        <v>16</v>
      </c>
      <c r="M85" t="s">
        <v>469</v>
      </c>
      <c r="N85">
        <v>25</v>
      </c>
      <c r="O85">
        <v>33</v>
      </c>
      <c r="P85" t="s">
        <v>221</v>
      </c>
      <c r="Q85" t="s">
        <v>468</v>
      </c>
    </row>
    <row r="86" spans="1:17" x14ac:dyDescent="0.2">
      <c r="A86">
        <v>2300102</v>
      </c>
      <c r="B86" t="s">
        <v>467</v>
      </c>
      <c r="C86" t="s">
        <v>27</v>
      </c>
      <c r="D86" t="s">
        <v>180</v>
      </c>
      <c r="E86" t="s">
        <v>464</v>
      </c>
      <c r="F86" t="s">
        <v>30</v>
      </c>
      <c r="G86">
        <v>25</v>
      </c>
      <c r="H86">
        <v>30</v>
      </c>
      <c r="I86">
        <v>40</v>
      </c>
      <c r="J86">
        <v>40</v>
      </c>
      <c r="K86">
        <v>0</v>
      </c>
      <c r="L86">
        <v>16</v>
      </c>
      <c r="M86" t="s">
        <v>466</v>
      </c>
      <c r="N86">
        <v>20</v>
      </c>
      <c r="O86">
        <v>10</v>
      </c>
      <c r="P86" t="s">
        <v>221</v>
      </c>
    </row>
    <row r="87" spans="1:17" x14ac:dyDescent="0.2">
      <c r="A87">
        <v>2300301</v>
      </c>
      <c r="B87" t="s">
        <v>465</v>
      </c>
      <c r="C87" t="s">
        <v>27</v>
      </c>
      <c r="D87" t="s">
        <v>180</v>
      </c>
      <c r="E87" t="s">
        <v>464</v>
      </c>
      <c r="F87" t="s">
        <v>30</v>
      </c>
      <c r="G87">
        <v>40</v>
      </c>
      <c r="H87">
        <v>45</v>
      </c>
      <c r="I87">
        <v>65</v>
      </c>
      <c r="J87">
        <v>65</v>
      </c>
      <c r="L87">
        <v>16</v>
      </c>
      <c r="M87" t="s">
        <v>463</v>
      </c>
      <c r="N87">
        <v>25</v>
      </c>
      <c r="O87">
        <v>26</v>
      </c>
      <c r="P87" t="s">
        <v>221</v>
      </c>
    </row>
    <row r="88" spans="1:17" x14ac:dyDescent="0.2">
      <c r="A88">
        <v>2400101</v>
      </c>
      <c r="B88" t="s">
        <v>458</v>
      </c>
      <c r="C88" t="s">
        <v>47</v>
      </c>
      <c r="D88" t="s">
        <v>460</v>
      </c>
      <c r="E88" t="s">
        <v>451</v>
      </c>
      <c r="F88" t="s">
        <v>462</v>
      </c>
      <c r="G88">
        <v>187</v>
      </c>
      <c r="H88">
        <v>217</v>
      </c>
      <c r="I88">
        <v>0</v>
      </c>
      <c r="J88">
        <v>0</v>
      </c>
      <c r="K88">
        <v>0</v>
      </c>
      <c r="L88">
        <v>0</v>
      </c>
      <c r="M88" t="s">
        <v>453</v>
      </c>
      <c r="N88">
        <v>12</v>
      </c>
      <c r="O88">
        <v>3</v>
      </c>
      <c r="P88" t="s">
        <v>417</v>
      </c>
    </row>
    <row r="89" spans="1:17" x14ac:dyDescent="0.2">
      <c r="A89">
        <v>2400102</v>
      </c>
      <c r="B89" t="s">
        <v>458</v>
      </c>
      <c r="C89" t="s">
        <v>47</v>
      </c>
      <c r="D89" t="s">
        <v>460</v>
      </c>
      <c r="E89" t="s">
        <v>451</v>
      </c>
      <c r="F89" t="s">
        <v>461</v>
      </c>
      <c r="G89">
        <v>187</v>
      </c>
      <c r="H89">
        <v>217</v>
      </c>
      <c r="I89">
        <v>0</v>
      </c>
      <c r="J89">
        <v>0</v>
      </c>
      <c r="K89">
        <v>0</v>
      </c>
      <c r="L89">
        <v>0</v>
      </c>
      <c r="M89" t="s">
        <v>453</v>
      </c>
      <c r="N89">
        <v>12</v>
      </c>
      <c r="O89">
        <v>3</v>
      </c>
      <c r="P89" t="s">
        <v>417</v>
      </c>
    </row>
    <row r="90" spans="1:17" x14ac:dyDescent="0.2">
      <c r="A90">
        <v>2400103</v>
      </c>
      <c r="B90" t="s">
        <v>458</v>
      </c>
      <c r="C90" t="s">
        <v>47</v>
      </c>
      <c r="D90" t="s">
        <v>460</v>
      </c>
      <c r="E90" t="s">
        <v>451</v>
      </c>
      <c r="F90" t="s">
        <v>459</v>
      </c>
      <c r="G90">
        <v>187</v>
      </c>
      <c r="H90">
        <v>217</v>
      </c>
      <c r="I90">
        <v>0</v>
      </c>
      <c r="J90">
        <v>0</v>
      </c>
      <c r="K90">
        <v>0</v>
      </c>
      <c r="L90">
        <v>0</v>
      </c>
      <c r="M90" t="s">
        <v>453</v>
      </c>
      <c r="N90">
        <v>12</v>
      </c>
      <c r="O90">
        <v>4</v>
      </c>
      <c r="P90" t="s">
        <v>417</v>
      </c>
    </row>
    <row r="91" spans="1:17" x14ac:dyDescent="0.2">
      <c r="A91">
        <v>2400104</v>
      </c>
      <c r="B91" t="s">
        <v>458</v>
      </c>
      <c r="C91" t="s">
        <v>457</v>
      </c>
      <c r="D91" t="s">
        <v>456</v>
      </c>
      <c r="E91" t="s">
        <v>455</v>
      </c>
      <c r="F91" t="s">
        <v>454</v>
      </c>
      <c r="G91">
        <v>187</v>
      </c>
      <c r="H91">
        <v>217</v>
      </c>
      <c r="I91">
        <v>0</v>
      </c>
      <c r="J91">
        <v>0</v>
      </c>
      <c r="K91">
        <v>0</v>
      </c>
      <c r="L91">
        <v>0</v>
      </c>
      <c r="M91" t="s">
        <v>453</v>
      </c>
      <c r="N91">
        <v>12</v>
      </c>
      <c r="O91">
        <v>0</v>
      </c>
      <c r="P91" t="s">
        <v>417</v>
      </c>
    </row>
    <row r="92" spans="1:17" x14ac:dyDescent="0.2">
      <c r="A92">
        <v>2400201</v>
      </c>
      <c r="B92" t="s">
        <v>444</v>
      </c>
      <c r="C92" t="s">
        <v>47</v>
      </c>
      <c r="D92" t="s">
        <v>452</v>
      </c>
      <c r="E92" t="s">
        <v>451</v>
      </c>
      <c r="F92" t="s">
        <v>30</v>
      </c>
      <c r="G92">
        <v>35</v>
      </c>
      <c r="H92">
        <v>45</v>
      </c>
      <c r="I92">
        <v>60</v>
      </c>
      <c r="J92">
        <v>60</v>
      </c>
      <c r="K92">
        <v>0</v>
      </c>
      <c r="L92">
        <v>16</v>
      </c>
      <c r="M92" t="s">
        <v>418</v>
      </c>
      <c r="N92">
        <v>20</v>
      </c>
      <c r="O92">
        <v>20</v>
      </c>
      <c r="P92" t="s">
        <v>417</v>
      </c>
      <c r="Q92" t="s">
        <v>450</v>
      </c>
    </row>
    <row r="93" spans="1:17" x14ac:dyDescent="0.2">
      <c r="A93">
        <v>2400202</v>
      </c>
      <c r="B93" t="s">
        <v>444</v>
      </c>
      <c r="C93" t="s">
        <v>47</v>
      </c>
      <c r="D93" t="s">
        <v>449</v>
      </c>
      <c r="E93" t="s">
        <v>437</v>
      </c>
      <c r="F93" t="s">
        <v>30</v>
      </c>
      <c r="G93">
        <v>35</v>
      </c>
      <c r="H93">
        <v>45</v>
      </c>
      <c r="I93">
        <v>60</v>
      </c>
      <c r="J93">
        <v>60</v>
      </c>
      <c r="K93">
        <v>0</v>
      </c>
      <c r="L93">
        <v>16</v>
      </c>
      <c r="M93" t="s">
        <v>418</v>
      </c>
      <c r="N93">
        <v>20</v>
      </c>
      <c r="O93">
        <v>20</v>
      </c>
      <c r="P93" t="s">
        <v>417</v>
      </c>
      <c r="Q93" t="s">
        <v>445</v>
      </c>
    </row>
    <row r="94" spans="1:17" x14ac:dyDescent="0.2">
      <c r="A94">
        <v>2400203</v>
      </c>
      <c r="B94" t="s">
        <v>444</v>
      </c>
      <c r="C94" t="s">
        <v>37</v>
      </c>
      <c r="D94" t="s">
        <v>448</v>
      </c>
      <c r="E94" t="s">
        <v>437</v>
      </c>
      <c r="F94" t="s">
        <v>30</v>
      </c>
      <c r="G94">
        <v>35</v>
      </c>
      <c r="H94">
        <v>45</v>
      </c>
      <c r="I94">
        <v>60</v>
      </c>
      <c r="J94">
        <v>60</v>
      </c>
      <c r="K94">
        <v>0</v>
      </c>
      <c r="L94">
        <v>16</v>
      </c>
      <c r="M94" t="s">
        <v>418</v>
      </c>
      <c r="N94">
        <v>20</v>
      </c>
      <c r="O94">
        <v>20</v>
      </c>
      <c r="P94" t="s">
        <v>417</v>
      </c>
      <c r="Q94" t="s">
        <v>447</v>
      </c>
    </row>
    <row r="95" spans="1:17" x14ac:dyDescent="0.2">
      <c r="A95">
        <v>2400204</v>
      </c>
      <c r="B95" t="s">
        <v>444</v>
      </c>
      <c r="C95" t="s">
        <v>37</v>
      </c>
      <c r="D95" t="s">
        <v>446</v>
      </c>
      <c r="E95" t="s">
        <v>437</v>
      </c>
      <c r="F95" t="s">
        <v>30</v>
      </c>
      <c r="G95">
        <v>35</v>
      </c>
      <c r="H95">
        <v>45</v>
      </c>
      <c r="I95">
        <v>60</v>
      </c>
      <c r="J95">
        <v>60</v>
      </c>
      <c r="K95">
        <v>0</v>
      </c>
      <c r="L95">
        <v>16</v>
      </c>
      <c r="M95" t="s">
        <v>418</v>
      </c>
      <c r="N95">
        <v>20</v>
      </c>
      <c r="O95">
        <v>21</v>
      </c>
      <c r="P95" t="s">
        <v>417</v>
      </c>
      <c r="Q95" t="s">
        <v>445</v>
      </c>
    </row>
    <row r="96" spans="1:17" x14ac:dyDescent="0.2">
      <c r="A96">
        <v>2400205</v>
      </c>
      <c r="B96" t="s">
        <v>444</v>
      </c>
      <c r="C96" t="s">
        <v>27</v>
      </c>
      <c r="D96" t="s">
        <v>443</v>
      </c>
      <c r="E96" t="s">
        <v>437</v>
      </c>
      <c r="F96" t="s">
        <v>30</v>
      </c>
      <c r="G96">
        <v>35</v>
      </c>
      <c r="H96">
        <v>45</v>
      </c>
      <c r="I96">
        <v>60</v>
      </c>
      <c r="J96">
        <v>60</v>
      </c>
      <c r="K96">
        <v>0</v>
      </c>
      <c r="L96">
        <v>16</v>
      </c>
      <c r="M96" t="s">
        <v>418</v>
      </c>
      <c r="N96">
        <v>20</v>
      </c>
      <c r="O96">
        <v>20</v>
      </c>
      <c r="P96" t="s">
        <v>417</v>
      </c>
      <c r="Q96" t="s">
        <v>442</v>
      </c>
    </row>
    <row r="97" spans="1:17" x14ac:dyDescent="0.2">
      <c r="A97">
        <v>2400206</v>
      </c>
      <c r="B97" t="s">
        <v>441</v>
      </c>
      <c r="C97" t="s">
        <v>37</v>
      </c>
      <c r="D97" t="s">
        <v>420</v>
      </c>
      <c r="E97" t="s">
        <v>419</v>
      </c>
      <c r="F97" t="s">
        <v>30</v>
      </c>
      <c r="G97">
        <v>35</v>
      </c>
      <c r="H97">
        <v>45</v>
      </c>
      <c r="I97">
        <v>60</v>
      </c>
      <c r="J97">
        <v>60</v>
      </c>
      <c r="K97">
        <v>0</v>
      </c>
      <c r="L97">
        <v>20</v>
      </c>
      <c r="M97" t="s">
        <v>440</v>
      </c>
      <c r="N97">
        <v>16</v>
      </c>
      <c r="O97">
        <v>16</v>
      </c>
      <c r="P97" t="s">
        <v>417</v>
      </c>
    </row>
    <row r="98" spans="1:17" x14ac:dyDescent="0.2">
      <c r="A98">
        <v>2400301</v>
      </c>
      <c r="B98" t="s">
        <v>439</v>
      </c>
      <c r="C98" t="s">
        <v>27</v>
      </c>
      <c r="D98" t="s">
        <v>438</v>
      </c>
      <c r="E98" t="s">
        <v>437</v>
      </c>
      <c r="F98" t="s">
        <v>30</v>
      </c>
      <c r="G98">
        <v>35</v>
      </c>
      <c r="H98">
        <v>45</v>
      </c>
      <c r="I98">
        <v>60</v>
      </c>
      <c r="J98">
        <v>60</v>
      </c>
      <c r="K98">
        <v>0</v>
      </c>
      <c r="L98">
        <v>16</v>
      </c>
      <c r="M98" t="s">
        <v>436</v>
      </c>
      <c r="N98">
        <v>20</v>
      </c>
      <c r="O98">
        <v>20</v>
      </c>
      <c r="P98" t="s">
        <v>417</v>
      </c>
      <c r="Q98" t="s">
        <v>435</v>
      </c>
    </row>
    <row r="99" spans="1:17" x14ac:dyDescent="0.2">
      <c r="A99">
        <v>2400401</v>
      </c>
      <c r="B99" t="s">
        <v>427</v>
      </c>
      <c r="C99" t="s">
        <v>47</v>
      </c>
      <c r="D99" t="s">
        <v>426</v>
      </c>
      <c r="E99" t="s">
        <v>419</v>
      </c>
      <c r="F99" t="s">
        <v>30</v>
      </c>
      <c r="G99">
        <v>35</v>
      </c>
      <c r="H99">
        <v>45</v>
      </c>
      <c r="I99">
        <v>60</v>
      </c>
      <c r="J99">
        <v>60</v>
      </c>
      <c r="K99">
        <v>0</v>
      </c>
      <c r="L99">
        <v>24</v>
      </c>
      <c r="M99" t="s">
        <v>433</v>
      </c>
      <c r="N99">
        <v>25</v>
      </c>
      <c r="O99">
        <v>25</v>
      </c>
      <c r="P99" t="s">
        <v>417</v>
      </c>
      <c r="Q99" t="s">
        <v>434</v>
      </c>
    </row>
    <row r="100" spans="1:17" x14ac:dyDescent="0.2">
      <c r="A100">
        <v>2400402</v>
      </c>
      <c r="B100" t="s">
        <v>427</v>
      </c>
      <c r="C100" t="s">
        <v>47</v>
      </c>
      <c r="D100" t="s">
        <v>420</v>
      </c>
      <c r="E100" t="s">
        <v>419</v>
      </c>
      <c r="F100" t="s">
        <v>30</v>
      </c>
      <c r="G100">
        <v>35</v>
      </c>
      <c r="H100">
        <v>45</v>
      </c>
      <c r="I100">
        <v>60</v>
      </c>
      <c r="J100">
        <v>60</v>
      </c>
      <c r="K100">
        <v>0</v>
      </c>
      <c r="L100">
        <v>24</v>
      </c>
      <c r="M100" t="s">
        <v>433</v>
      </c>
      <c r="N100">
        <v>25</v>
      </c>
      <c r="O100">
        <v>25</v>
      </c>
      <c r="P100" t="s">
        <v>417</v>
      </c>
      <c r="Q100" t="s">
        <v>432</v>
      </c>
    </row>
    <row r="101" spans="1:17" x14ac:dyDescent="0.2">
      <c r="A101">
        <v>2400403</v>
      </c>
      <c r="B101" t="s">
        <v>427</v>
      </c>
      <c r="C101" t="s">
        <v>27</v>
      </c>
      <c r="D101" t="s">
        <v>431</v>
      </c>
      <c r="E101" t="s">
        <v>419</v>
      </c>
      <c r="F101" t="s">
        <v>30</v>
      </c>
      <c r="G101">
        <v>35</v>
      </c>
      <c r="H101">
        <v>45</v>
      </c>
      <c r="I101">
        <v>60</v>
      </c>
      <c r="J101">
        <v>60</v>
      </c>
      <c r="K101">
        <v>0</v>
      </c>
      <c r="L101">
        <v>24</v>
      </c>
      <c r="M101" t="s">
        <v>430</v>
      </c>
      <c r="N101">
        <v>40</v>
      </c>
      <c r="O101">
        <v>26</v>
      </c>
      <c r="P101" t="s">
        <v>417</v>
      </c>
      <c r="Q101" t="s">
        <v>429</v>
      </c>
    </row>
    <row r="102" spans="1:17" x14ac:dyDescent="0.2">
      <c r="A102">
        <v>2400404</v>
      </c>
      <c r="B102" t="s">
        <v>428</v>
      </c>
      <c r="C102" t="s">
        <v>37</v>
      </c>
      <c r="D102" t="s">
        <v>92</v>
      </c>
      <c r="E102" t="s">
        <v>419</v>
      </c>
      <c r="F102" t="s">
        <v>30</v>
      </c>
      <c r="G102">
        <v>35</v>
      </c>
      <c r="H102">
        <v>45</v>
      </c>
      <c r="I102">
        <v>60</v>
      </c>
      <c r="J102">
        <v>60</v>
      </c>
      <c r="L102">
        <v>24</v>
      </c>
      <c r="M102" t="s">
        <v>425</v>
      </c>
      <c r="N102">
        <v>40</v>
      </c>
      <c r="O102">
        <v>42</v>
      </c>
      <c r="P102" t="s">
        <v>417</v>
      </c>
      <c r="Q102" t="s">
        <v>422</v>
      </c>
    </row>
    <row r="103" spans="1:17" x14ac:dyDescent="0.2">
      <c r="A103">
        <v>2400405</v>
      </c>
      <c r="B103" t="s">
        <v>427</v>
      </c>
      <c r="C103" t="s">
        <v>37</v>
      </c>
      <c r="D103" t="s">
        <v>426</v>
      </c>
      <c r="E103" t="s">
        <v>419</v>
      </c>
      <c r="F103" t="s">
        <v>30</v>
      </c>
      <c r="G103">
        <v>35</v>
      </c>
      <c r="H103">
        <v>45</v>
      </c>
      <c r="I103">
        <v>60</v>
      </c>
      <c r="J103">
        <v>60</v>
      </c>
      <c r="K103">
        <v>0</v>
      </c>
      <c r="L103">
        <v>24</v>
      </c>
      <c r="M103" t="s">
        <v>425</v>
      </c>
      <c r="N103">
        <v>40</v>
      </c>
      <c r="O103">
        <v>40</v>
      </c>
      <c r="P103" t="s">
        <v>417</v>
      </c>
      <c r="Q103" t="s">
        <v>422</v>
      </c>
    </row>
    <row r="104" spans="1:17" x14ac:dyDescent="0.2">
      <c r="A104">
        <v>2400406</v>
      </c>
      <c r="B104" t="s">
        <v>424</v>
      </c>
      <c r="C104" t="s">
        <v>37</v>
      </c>
      <c r="D104" t="s">
        <v>420</v>
      </c>
      <c r="E104" t="s">
        <v>419</v>
      </c>
      <c r="F104" t="s">
        <v>30</v>
      </c>
      <c r="G104">
        <v>35</v>
      </c>
      <c r="H104">
        <v>45</v>
      </c>
      <c r="I104">
        <v>60</v>
      </c>
      <c r="J104">
        <v>60</v>
      </c>
      <c r="K104">
        <v>0</v>
      </c>
      <c r="L104">
        <v>20</v>
      </c>
      <c r="M104" t="s">
        <v>423</v>
      </c>
      <c r="N104">
        <v>16</v>
      </c>
      <c r="O104">
        <v>16</v>
      </c>
      <c r="P104" t="s">
        <v>417</v>
      </c>
      <c r="Q104" t="s">
        <v>422</v>
      </c>
    </row>
    <row r="105" spans="1:17" x14ac:dyDescent="0.2">
      <c r="A105">
        <v>2401001</v>
      </c>
      <c r="B105" t="s">
        <v>421</v>
      </c>
      <c r="C105" t="s">
        <v>47</v>
      </c>
      <c r="D105" t="s">
        <v>420</v>
      </c>
      <c r="E105" t="s">
        <v>419</v>
      </c>
      <c r="F105" t="s">
        <v>30</v>
      </c>
      <c r="G105">
        <v>65</v>
      </c>
      <c r="H105">
        <v>80</v>
      </c>
      <c r="I105">
        <v>100</v>
      </c>
      <c r="J105">
        <v>100</v>
      </c>
      <c r="K105">
        <v>0</v>
      </c>
      <c r="L105">
        <v>16</v>
      </c>
      <c r="M105" t="s">
        <v>418</v>
      </c>
      <c r="N105">
        <v>15</v>
      </c>
      <c r="O105">
        <v>16</v>
      </c>
      <c r="P105" t="s">
        <v>417</v>
      </c>
      <c r="Q105" t="s">
        <v>416</v>
      </c>
    </row>
    <row r="106" spans="1:17" x14ac:dyDescent="0.2">
      <c r="A106">
        <v>2500101</v>
      </c>
      <c r="B106" t="s">
        <v>409</v>
      </c>
      <c r="C106" t="s">
        <v>42</v>
      </c>
      <c r="D106" t="s">
        <v>33</v>
      </c>
      <c r="E106" t="s">
        <v>408</v>
      </c>
      <c r="F106" t="s">
        <v>30</v>
      </c>
      <c r="G106">
        <v>75</v>
      </c>
      <c r="H106">
        <v>90</v>
      </c>
      <c r="I106">
        <v>130</v>
      </c>
      <c r="J106">
        <v>0</v>
      </c>
      <c r="K106">
        <v>0</v>
      </c>
      <c r="L106">
        <v>16</v>
      </c>
      <c r="M106" t="s">
        <v>412</v>
      </c>
      <c r="N106">
        <v>21</v>
      </c>
      <c r="O106">
        <v>21</v>
      </c>
      <c r="Q106" t="s">
        <v>406</v>
      </c>
    </row>
    <row r="107" spans="1:17" x14ac:dyDescent="0.2">
      <c r="A107">
        <v>2500102</v>
      </c>
      <c r="B107" t="s">
        <v>415</v>
      </c>
      <c r="C107" t="s">
        <v>27</v>
      </c>
      <c r="D107" t="s">
        <v>414</v>
      </c>
      <c r="E107" t="s">
        <v>413</v>
      </c>
      <c r="F107" t="s">
        <v>30</v>
      </c>
      <c r="G107">
        <v>75</v>
      </c>
      <c r="H107">
        <v>90</v>
      </c>
      <c r="I107">
        <v>130</v>
      </c>
      <c r="J107">
        <v>0</v>
      </c>
      <c r="K107">
        <v>0</v>
      </c>
      <c r="L107">
        <v>16</v>
      </c>
      <c r="M107" t="s">
        <v>412</v>
      </c>
      <c r="N107">
        <v>20</v>
      </c>
      <c r="O107">
        <v>20</v>
      </c>
      <c r="P107" t="s">
        <v>411</v>
      </c>
      <c r="Q107" t="s">
        <v>410</v>
      </c>
    </row>
    <row r="108" spans="1:17" x14ac:dyDescent="0.2">
      <c r="A108">
        <v>2500103</v>
      </c>
      <c r="B108" t="s">
        <v>409</v>
      </c>
      <c r="C108" t="s">
        <v>27</v>
      </c>
      <c r="D108" t="s">
        <v>83</v>
      </c>
      <c r="E108" t="s">
        <v>408</v>
      </c>
      <c r="F108" t="s">
        <v>30</v>
      </c>
      <c r="G108">
        <v>75</v>
      </c>
      <c r="H108">
        <v>90</v>
      </c>
      <c r="I108">
        <v>130</v>
      </c>
      <c r="J108">
        <v>0</v>
      </c>
      <c r="K108">
        <v>0</v>
      </c>
      <c r="L108">
        <v>16</v>
      </c>
      <c r="M108" t="s">
        <v>407</v>
      </c>
      <c r="N108">
        <v>20</v>
      </c>
      <c r="O108">
        <v>20</v>
      </c>
      <c r="Q108" t="s">
        <v>406</v>
      </c>
    </row>
    <row r="109" spans="1:17" x14ac:dyDescent="0.2">
      <c r="A109">
        <v>2500201</v>
      </c>
      <c r="B109" t="s">
        <v>405</v>
      </c>
      <c r="C109" t="s">
        <v>269</v>
      </c>
      <c r="D109" t="s">
        <v>333</v>
      </c>
      <c r="E109" t="s">
        <v>132</v>
      </c>
      <c r="F109" t="s">
        <v>30</v>
      </c>
      <c r="G109">
        <v>30</v>
      </c>
      <c r="H109">
        <v>35</v>
      </c>
      <c r="I109">
        <v>45</v>
      </c>
      <c r="J109">
        <v>45</v>
      </c>
      <c r="K109">
        <v>0</v>
      </c>
      <c r="L109">
        <v>16</v>
      </c>
      <c r="M109" t="s">
        <v>403</v>
      </c>
      <c r="N109">
        <v>10</v>
      </c>
      <c r="O109">
        <v>5</v>
      </c>
      <c r="P109" t="s">
        <v>110</v>
      </c>
      <c r="Q109" t="s">
        <v>402</v>
      </c>
    </row>
    <row r="110" spans="1:17" x14ac:dyDescent="0.2">
      <c r="A110">
        <v>2500202</v>
      </c>
      <c r="B110" t="s">
        <v>404</v>
      </c>
      <c r="C110" t="s">
        <v>77</v>
      </c>
      <c r="D110" t="s">
        <v>333</v>
      </c>
      <c r="E110" t="s">
        <v>132</v>
      </c>
      <c r="F110" t="s">
        <v>30</v>
      </c>
      <c r="G110">
        <v>30</v>
      </c>
      <c r="H110">
        <v>35</v>
      </c>
      <c r="I110">
        <v>45</v>
      </c>
      <c r="J110">
        <v>45</v>
      </c>
      <c r="K110">
        <v>0</v>
      </c>
      <c r="L110">
        <v>0</v>
      </c>
      <c r="M110" t="s">
        <v>403</v>
      </c>
      <c r="N110">
        <v>6</v>
      </c>
      <c r="O110">
        <v>5</v>
      </c>
      <c r="P110" t="s">
        <v>110</v>
      </c>
      <c r="Q110" t="s">
        <v>402</v>
      </c>
    </row>
    <row r="111" spans="1:17" x14ac:dyDescent="0.2">
      <c r="A111">
        <v>2601101</v>
      </c>
      <c r="B111" t="s">
        <v>398</v>
      </c>
      <c r="C111" t="s">
        <v>27</v>
      </c>
      <c r="D111" t="s">
        <v>81</v>
      </c>
      <c r="E111" t="s">
        <v>339</v>
      </c>
      <c r="F111" t="s">
        <v>30</v>
      </c>
      <c r="G111">
        <v>25</v>
      </c>
      <c r="H111">
        <v>30</v>
      </c>
      <c r="I111">
        <v>40</v>
      </c>
      <c r="J111">
        <v>40</v>
      </c>
      <c r="K111">
        <v>0</v>
      </c>
      <c r="L111">
        <v>20</v>
      </c>
      <c r="M111" t="s">
        <v>401</v>
      </c>
      <c r="N111">
        <v>55</v>
      </c>
      <c r="O111">
        <v>53</v>
      </c>
      <c r="P111" t="s">
        <v>75</v>
      </c>
    </row>
    <row r="112" spans="1:17" x14ac:dyDescent="0.2">
      <c r="A112">
        <v>2601103</v>
      </c>
      <c r="B112" t="s">
        <v>398</v>
      </c>
      <c r="C112" t="s">
        <v>269</v>
      </c>
      <c r="D112" t="s">
        <v>400</v>
      </c>
      <c r="E112" t="s">
        <v>375</v>
      </c>
      <c r="F112" t="s">
        <v>30</v>
      </c>
      <c r="G112">
        <v>25</v>
      </c>
      <c r="H112">
        <v>30</v>
      </c>
      <c r="I112">
        <v>40</v>
      </c>
      <c r="J112">
        <v>40</v>
      </c>
      <c r="K112">
        <v>0</v>
      </c>
      <c r="L112">
        <v>20</v>
      </c>
      <c r="M112" t="s">
        <v>399</v>
      </c>
      <c r="N112">
        <v>55</v>
      </c>
      <c r="O112">
        <v>53</v>
      </c>
      <c r="P112" t="s">
        <v>75</v>
      </c>
    </row>
    <row r="113" spans="1:17" x14ac:dyDescent="0.2">
      <c r="A113">
        <v>2601104</v>
      </c>
      <c r="B113" t="s">
        <v>398</v>
      </c>
      <c r="C113" t="s">
        <v>62</v>
      </c>
      <c r="D113" t="s">
        <v>48</v>
      </c>
      <c r="E113" t="s">
        <v>339</v>
      </c>
      <c r="F113" t="s">
        <v>30</v>
      </c>
      <c r="G113">
        <v>25</v>
      </c>
      <c r="H113">
        <v>30</v>
      </c>
      <c r="I113">
        <v>40</v>
      </c>
      <c r="J113">
        <v>40</v>
      </c>
      <c r="K113">
        <v>0</v>
      </c>
      <c r="L113">
        <v>24</v>
      </c>
      <c r="M113" t="s">
        <v>397</v>
      </c>
      <c r="N113">
        <v>50</v>
      </c>
      <c r="O113">
        <v>40</v>
      </c>
      <c r="P113" t="s">
        <v>75</v>
      </c>
    </row>
    <row r="114" spans="1:17" x14ac:dyDescent="0.2">
      <c r="A114">
        <v>2601601</v>
      </c>
      <c r="B114" t="s">
        <v>396</v>
      </c>
      <c r="C114" t="s">
        <v>42</v>
      </c>
      <c r="D114" t="s">
        <v>395</v>
      </c>
      <c r="E114" t="s">
        <v>51</v>
      </c>
      <c r="F114" t="s">
        <v>30</v>
      </c>
      <c r="G114">
        <v>25</v>
      </c>
      <c r="H114">
        <v>30</v>
      </c>
      <c r="I114">
        <v>40</v>
      </c>
      <c r="J114">
        <v>40</v>
      </c>
      <c r="K114">
        <v>0</v>
      </c>
      <c r="L114">
        <v>16</v>
      </c>
      <c r="M114" t="s">
        <v>394</v>
      </c>
      <c r="N114">
        <v>16</v>
      </c>
      <c r="O114">
        <v>16</v>
      </c>
    </row>
    <row r="115" spans="1:17" x14ac:dyDescent="0.2">
      <c r="A115">
        <v>27000916</v>
      </c>
      <c r="B115" t="s">
        <v>393</v>
      </c>
      <c r="C115" t="s">
        <v>42</v>
      </c>
      <c r="D115" t="s">
        <v>392</v>
      </c>
      <c r="E115" t="s">
        <v>300</v>
      </c>
      <c r="F115" t="s">
        <v>30</v>
      </c>
      <c r="G115">
        <v>15</v>
      </c>
      <c r="H115">
        <v>25</v>
      </c>
      <c r="I115">
        <v>35</v>
      </c>
      <c r="J115">
        <v>35</v>
      </c>
      <c r="K115">
        <v>0</v>
      </c>
      <c r="L115">
        <v>12</v>
      </c>
      <c r="M115" t="s">
        <v>391</v>
      </c>
      <c r="N115">
        <v>26</v>
      </c>
      <c r="O115">
        <v>19</v>
      </c>
      <c r="P115" t="s">
        <v>353</v>
      </c>
    </row>
    <row r="116" spans="1:17" x14ac:dyDescent="0.2">
      <c r="A116">
        <v>27000917</v>
      </c>
      <c r="B116" t="s">
        <v>390</v>
      </c>
      <c r="C116" t="s">
        <v>47</v>
      </c>
      <c r="D116" t="s">
        <v>120</v>
      </c>
      <c r="E116" t="s">
        <v>300</v>
      </c>
      <c r="F116" t="s">
        <v>30</v>
      </c>
      <c r="G116">
        <v>35</v>
      </c>
      <c r="H116">
        <v>45</v>
      </c>
      <c r="I116">
        <v>60</v>
      </c>
      <c r="J116">
        <v>60</v>
      </c>
      <c r="K116">
        <v>0</v>
      </c>
      <c r="L116">
        <v>16</v>
      </c>
      <c r="M116" t="s">
        <v>337</v>
      </c>
      <c r="N116">
        <v>18</v>
      </c>
      <c r="O116">
        <v>15</v>
      </c>
      <c r="P116" t="s">
        <v>253</v>
      </c>
    </row>
    <row r="117" spans="1:17" x14ac:dyDescent="0.2">
      <c r="A117">
        <v>27000918</v>
      </c>
      <c r="B117" t="s">
        <v>336</v>
      </c>
      <c r="C117" t="s">
        <v>42</v>
      </c>
      <c r="D117" t="s">
        <v>83</v>
      </c>
      <c r="E117" t="s">
        <v>300</v>
      </c>
      <c r="F117" t="s">
        <v>30</v>
      </c>
      <c r="G117">
        <v>35</v>
      </c>
      <c r="H117">
        <v>45</v>
      </c>
      <c r="I117">
        <v>60</v>
      </c>
      <c r="J117">
        <v>60</v>
      </c>
      <c r="K117">
        <v>0</v>
      </c>
      <c r="L117">
        <v>16</v>
      </c>
      <c r="M117" t="s">
        <v>317</v>
      </c>
      <c r="N117">
        <v>15</v>
      </c>
      <c r="O117">
        <v>15</v>
      </c>
      <c r="P117" t="s">
        <v>253</v>
      </c>
    </row>
    <row r="118" spans="1:17" x14ac:dyDescent="0.2">
      <c r="A118">
        <v>27000919</v>
      </c>
      <c r="B118" t="s">
        <v>389</v>
      </c>
      <c r="C118" t="s">
        <v>62</v>
      </c>
      <c r="D118" t="s">
        <v>120</v>
      </c>
      <c r="E118" t="s">
        <v>300</v>
      </c>
      <c r="F118" t="s">
        <v>142</v>
      </c>
      <c r="G118">
        <v>15</v>
      </c>
      <c r="H118">
        <v>25</v>
      </c>
      <c r="I118">
        <v>35</v>
      </c>
      <c r="J118">
        <v>35</v>
      </c>
      <c r="K118">
        <v>0</v>
      </c>
      <c r="L118">
        <v>0</v>
      </c>
      <c r="N118">
        <v>15</v>
      </c>
      <c r="O118">
        <v>15</v>
      </c>
      <c r="P118" t="s">
        <v>253</v>
      </c>
    </row>
    <row r="119" spans="1:17" x14ac:dyDescent="0.2">
      <c r="A119">
        <v>27000920</v>
      </c>
      <c r="B119" t="s">
        <v>388</v>
      </c>
      <c r="C119" t="s">
        <v>269</v>
      </c>
      <c r="D119" t="s">
        <v>387</v>
      </c>
      <c r="E119" t="s">
        <v>332</v>
      </c>
      <c r="F119" t="s">
        <v>30</v>
      </c>
      <c r="G119">
        <v>35</v>
      </c>
      <c r="H119">
        <v>45</v>
      </c>
      <c r="I119">
        <v>60</v>
      </c>
      <c r="J119">
        <v>60</v>
      </c>
      <c r="K119">
        <v>0</v>
      </c>
      <c r="L119">
        <v>0</v>
      </c>
      <c r="N119">
        <v>15</v>
      </c>
      <c r="O119">
        <v>6</v>
      </c>
      <c r="P119" t="s">
        <v>253</v>
      </c>
    </row>
    <row r="120" spans="1:17" x14ac:dyDescent="0.2">
      <c r="A120">
        <v>2700101</v>
      </c>
      <c r="B120" t="s">
        <v>382</v>
      </c>
      <c r="C120" t="s">
        <v>62</v>
      </c>
      <c r="D120" t="s">
        <v>386</v>
      </c>
      <c r="E120" t="s">
        <v>339</v>
      </c>
      <c r="F120" t="s">
        <v>30</v>
      </c>
      <c r="G120">
        <v>15</v>
      </c>
      <c r="H120">
        <v>20</v>
      </c>
      <c r="I120">
        <v>30</v>
      </c>
      <c r="J120">
        <v>30</v>
      </c>
      <c r="K120">
        <v>0</v>
      </c>
      <c r="L120">
        <v>16</v>
      </c>
      <c r="M120" t="s">
        <v>385</v>
      </c>
      <c r="N120">
        <v>20</v>
      </c>
      <c r="O120">
        <v>20</v>
      </c>
      <c r="P120" t="s">
        <v>253</v>
      </c>
    </row>
    <row r="121" spans="1:17" x14ac:dyDescent="0.2">
      <c r="A121">
        <v>2700102</v>
      </c>
      <c r="B121" t="s">
        <v>382</v>
      </c>
      <c r="C121" t="s">
        <v>37</v>
      </c>
      <c r="D121" t="s">
        <v>318</v>
      </c>
      <c r="E121" t="s">
        <v>280</v>
      </c>
      <c r="F121" t="s">
        <v>30</v>
      </c>
      <c r="G121">
        <v>15</v>
      </c>
      <c r="H121">
        <v>20</v>
      </c>
      <c r="I121">
        <v>30</v>
      </c>
      <c r="J121">
        <v>30</v>
      </c>
      <c r="K121">
        <v>0</v>
      </c>
      <c r="L121">
        <v>0</v>
      </c>
      <c r="M121" t="s">
        <v>384</v>
      </c>
      <c r="N121">
        <v>0</v>
      </c>
      <c r="O121">
        <v>0</v>
      </c>
      <c r="P121" t="s">
        <v>253</v>
      </c>
      <c r="Q121" t="s">
        <v>383</v>
      </c>
    </row>
    <row r="122" spans="1:17" x14ac:dyDescent="0.2">
      <c r="A122">
        <v>2700103</v>
      </c>
      <c r="B122" t="s">
        <v>382</v>
      </c>
      <c r="C122" t="s">
        <v>27</v>
      </c>
      <c r="D122" t="s">
        <v>136</v>
      </c>
      <c r="E122" t="s">
        <v>280</v>
      </c>
      <c r="F122" t="s">
        <v>30</v>
      </c>
      <c r="G122">
        <v>15</v>
      </c>
      <c r="H122">
        <v>20</v>
      </c>
      <c r="I122">
        <v>30</v>
      </c>
      <c r="J122">
        <v>30</v>
      </c>
      <c r="K122">
        <v>0</v>
      </c>
      <c r="L122">
        <v>16</v>
      </c>
      <c r="M122" t="s">
        <v>381</v>
      </c>
      <c r="N122">
        <v>20</v>
      </c>
      <c r="O122">
        <v>18</v>
      </c>
      <c r="P122" t="s">
        <v>253</v>
      </c>
    </row>
    <row r="123" spans="1:17" x14ac:dyDescent="0.2">
      <c r="A123">
        <v>2700104</v>
      </c>
      <c r="B123" t="s">
        <v>380</v>
      </c>
      <c r="C123" t="s">
        <v>47</v>
      </c>
      <c r="D123" t="s">
        <v>83</v>
      </c>
      <c r="E123" t="s">
        <v>379</v>
      </c>
      <c r="F123" t="s">
        <v>30</v>
      </c>
      <c r="G123">
        <v>25</v>
      </c>
      <c r="H123">
        <v>30</v>
      </c>
      <c r="I123">
        <v>40</v>
      </c>
      <c r="J123">
        <v>40</v>
      </c>
      <c r="K123">
        <v>0</v>
      </c>
      <c r="L123">
        <v>0</v>
      </c>
      <c r="M123" t="s">
        <v>378</v>
      </c>
      <c r="N123">
        <v>14</v>
      </c>
      <c r="O123">
        <v>13</v>
      </c>
      <c r="P123" t="s">
        <v>253</v>
      </c>
    </row>
    <row r="124" spans="1:17" x14ac:dyDescent="0.2">
      <c r="A124">
        <v>2700202</v>
      </c>
      <c r="B124" t="s">
        <v>377</v>
      </c>
      <c r="C124" t="s">
        <v>77</v>
      </c>
      <c r="D124" t="s">
        <v>376</v>
      </c>
      <c r="E124" t="s">
        <v>375</v>
      </c>
      <c r="F124" t="s">
        <v>30</v>
      </c>
      <c r="G124">
        <v>30</v>
      </c>
      <c r="H124">
        <v>35</v>
      </c>
      <c r="I124">
        <v>0</v>
      </c>
      <c r="J124">
        <v>0</v>
      </c>
      <c r="K124">
        <v>0</v>
      </c>
      <c r="L124">
        <v>16</v>
      </c>
      <c r="M124" t="s">
        <v>320</v>
      </c>
      <c r="N124">
        <v>16</v>
      </c>
      <c r="O124">
        <v>0</v>
      </c>
      <c r="P124" t="s">
        <v>253</v>
      </c>
    </row>
    <row r="125" spans="1:17" x14ac:dyDescent="0.2">
      <c r="A125">
        <v>2700203</v>
      </c>
      <c r="B125" t="s">
        <v>374</v>
      </c>
      <c r="C125" t="s">
        <v>27</v>
      </c>
      <c r="D125" t="s">
        <v>180</v>
      </c>
      <c r="E125" t="s">
        <v>167</v>
      </c>
      <c r="F125" t="s">
        <v>30</v>
      </c>
      <c r="G125">
        <v>35</v>
      </c>
      <c r="H125">
        <v>45</v>
      </c>
      <c r="I125">
        <v>60</v>
      </c>
      <c r="J125">
        <v>60</v>
      </c>
      <c r="K125">
        <v>0</v>
      </c>
      <c r="L125">
        <v>16</v>
      </c>
      <c r="M125" t="s">
        <v>331</v>
      </c>
      <c r="N125">
        <v>15</v>
      </c>
      <c r="O125">
        <v>15</v>
      </c>
      <c r="P125" t="s">
        <v>253</v>
      </c>
    </row>
    <row r="126" spans="1:17" x14ac:dyDescent="0.2">
      <c r="A126">
        <v>2700204</v>
      </c>
      <c r="B126" t="s">
        <v>373</v>
      </c>
      <c r="C126" t="s">
        <v>37</v>
      </c>
      <c r="D126" t="s">
        <v>87</v>
      </c>
      <c r="E126" t="s">
        <v>264</v>
      </c>
      <c r="F126" t="s">
        <v>30</v>
      </c>
      <c r="G126">
        <v>35</v>
      </c>
      <c r="H126">
        <v>45</v>
      </c>
      <c r="I126">
        <v>60</v>
      </c>
      <c r="J126">
        <v>60</v>
      </c>
      <c r="K126">
        <v>0</v>
      </c>
      <c r="L126">
        <v>16</v>
      </c>
      <c r="M126" t="s">
        <v>331</v>
      </c>
      <c r="N126">
        <v>15</v>
      </c>
      <c r="O126">
        <v>16</v>
      </c>
      <c r="P126" t="s">
        <v>253</v>
      </c>
    </row>
    <row r="127" spans="1:17" x14ac:dyDescent="0.2">
      <c r="A127">
        <v>2700205</v>
      </c>
      <c r="B127" t="s">
        <v>366</v>
      </c>
      <c r="C127" t="s">
        <v>27</v>
      </c>
      <c r="D127" t="s">
        <v>136</v>
      </c>
      <c r="E127" t="s">
        <v>272</v>
      </c>
      <c r="F127" t="s">
        <v>30</v>
      </c>
      <c r="G127">
        <v>35</v>
      </c>
      <c r="H127">
        <v>45</v>
      </c>
      <c r="I127">
        <v>60</v>
      </c>
      <c r="J127">
        <v>60</v>
      </c>
      <c r="K127">
        <v>0</v>
      </c>
      <c r="L127">
        <v>16.7</v>
      </c>
      <c r="M127" t="s">
        <v>335</v>
      </c>
      <c r="N127">
        <v>18</v>
      </c>
      <c r="O127">
        <v>18</v>
      </c>
      <c r="P127" t="s">
        <v>253</v>
      </c>
    </row>
    <row r="128" spans="1:17" x14ac:dyDescent="0.2">
      <c r="A128">
        <v>2700206</v>
      </c>
      <c r="B128" t="s">
        <v>372</v>
      </c>
      <c r="C128" t="s">
        <v>27</v>
      </c>
      <c r="D128" t="s">
        <v>87</v>
      </c>
      <c r="E128" t="s">
        <v>264</v>
      </c>
      <c r="F128" t="s">
        <v>30</v>
      </c>
      <c r="G128">
        <v>35</v>
      </c>
      <c r="H128">
        <v>45</v>
      </c>
      <c r="I128">
        <v>60</v>
      </c>
      <c r="J128">
        <v>60</v>
      </c>
      <c r="K128">
        <v>0</v>
      </c>
      <c r="L128">
        <v>16</v>
      </c>
      <c r="M128" t="s">
        <v>335</v>
      </c>
      <c r="N128">
        <v>19</v>
      </c>
      <c r="O128">
        <v>19</v>
      </c>
      <c r="P128" t="s">
        <v>253</v>
      </c>
    </row>
    <row r="129" spans="1:17" x14ac:dyDescent="0.2">
      <c r="A129">
        <v>2700207</v>
      </c>
      <c r="B129" t="s">
        <v>370</v>
      </c>
      <c r="C129" t="s">
        <v>62</v>
      </c>
      <c r="D129" t="s">
        <v>33</v>
      </c>
      <c r="E129" t="s">
        <v>339</v>
      </c>
      <c r="F129" t="s">
        <v>30</v>
      </c>
      <c r="G129">
        <v>35</v>
      </c>
      <c r="H129">
        <v>45</v>
      </c>
      <c r="I129">
        <v>60</v>
      </c>
      <c r="J129">
        <v>60</v>
      </c>
      <c r="K129">
        <v>0</v>
      </c>
      <c r="L129">
        <v>16</v>
      </c>
      <c r="M129" t="s">
        <v>368</v>
      </c>
      <c r="N129">
        <v>36</v>
      </c>
      <c r="O129">
        <v>36</v>
      </c>
      <c r="P129" t="s">
        <v>253</v>
      </c>
    </row>
    <row r="130" spans="1:17" x14ac:dyDescent="0.2">
      <c r="A130">
        <v>2700208</v>
      </c>
      <c r="B130" t="s">
        <v>371</v>
      </c>
      <c r="C130" t="s">
        <v>47</v>
      </c>
      <c r="D130" t="s">
        <v>33</v>
      </c>
      <c r="E130" t="s">
        <v>167</v>
      </c>
      <c r="F130" t="s">
        <v>30</v>
      </c>
      <c r="G130">
        <v>15</v>
      </c>
      <c r="H130">
        <v>25</v>
      </c>
      <c r="I130">
        <v>35</v>
      </c>
      <c r="J130">
        <v>35</v>
      </c>
      <c r="K130">
        <v>0</v>
      </c>
      <c r="L130">
        <v>12</v>
      </c>
      <c r="M130" t="s">
        <v>365</v>
      </c>
      <c r="N130">
        <v>15</v>
      </c>
      <c r="O130">
        <v>16</v>
      </c>
      <c r="P130" t="s">
        <v>253</v>
      </c>
    </row>
    <row r="131" spans="1:17" x14ac:dyDescent="0.2">
      <c r="A131">
        <v>2700209</v>
      </c>
      <c r="B131" t="s">
        <v>370</v>
      </c>
      <c r="C131" t="s">
        <v>62</v>
      </c>
      <c r="D131" t="s">
        <v>369</v>
      </c>
      <c r="E131" t="s">
        <v>339</v>
      </c>
      <c r="F131" t="s">
        <v>30</v>
      </c>
      <c r="G131">
        <v>35</v>
      </c>
      <c r="H131">
        <v>45</v>
      </c>
      <c r="I131">
        <v>60</v>
      </c>
      <c r="J131">
        <v>60</v>
      </c>
      <c r="K131">
        <v>0</v>
      </c>
      <c r="L131">
        <v>16</v>
      </c>
      <c r="M131" t="s">
        <v>368</v>
      </c>
      <c r="N131">
        <v>36</v>
      </c>
      <c r="O131">
        <v>34</v>
      </c>
      <c r="P131" t="s">
        <v>100</v>
      </c>
      <c r="Q131" t="s">
        <v>177</v>
      </c>
    </row>
    <row r="132" spans="1:17" x14ac:dyDescent="0.2">
      <c r="A132">
        <v>2700210</v>
      </c>
      <c r="B132" t="s">
        <v>367</v>
      </c>
      <c r="C132" t="s">
        <v>37</v>
      </c>
      <c r="D132" t="s">
        <v>318</v>
      </c>
      <c r="E132" t="s">
        <v>300</v>
      </c>
      <c r="F132" t="s">
        <v>30</v>
      </c>
      <c r="G132">
        <v>15</v>
      </c>
      <c r="H132">
        <v>15</v>
      </c>
      <c r="I132">
        <v>15</v>
      </c>
      <c r="J132">
        <v>15</v>
      </c>
      <c r="K132">
        <v>0</v>
      </c>
      <c r="L132">
        <v>16</v>
      </c>
      <c r="M132" t="s">
        <v>324</v>
      </c>
      <c r="N132">
        <v>14</v>
      </c>
      <c r="O132">
        <v>14</v>
      </c>
      <c r="P132" t="s">
        <v>253</v>
      </c>
    </row>
    <row r="133" spans="1:17" x14ac:dyDescent="0.2">
      <c r="A133">
        <v>2700211</v>
      </c>
      <c r="B133" t="s">
        <v>366</v>
      </c>
      <c r="C133" t="s">
        <v>47</v>
      </c>
      <c r="D133" t="s">
        <v>318</v>
      </c>
      <c r="E133" t="s">
        <v>264</v>
      </c>
      <c r="F133" t="s">
        <v>30</v>
      </c>
      <c r="G133">
        <v>35</v>
      </c>
      <c r="H133">
        <v>40</v>
      </c>
      <c r="I133">
        <v>60</v>
      </c>
      <c r="J133">
        <v>60</v>
      </c>
      <c r="K133">
        <v>0</v>
      </c>
      <c r="L133">
        <v>16</v>
      </c>
      <c r="M133" t="s">
        <v>365</v>
      </c>
      <c r="N133">
        <v>18</v>
      </c>
      <c r="O133">
        <v>17</v>
      </c>
      <c r="P133" t="s">
        <v>253</v>
      </c>
    </row>
    <row r="134" spans="1:17" x14ac:dyDescent="0.2">
      <c r="A134">
        <v>2700301</v>
      </c>
      <c r="B134" t="s">
        <v>364</v>
      </c>
      <c r="C134" t="s">
        <v>37</v>
      </c>
      <c r="D134" t="s">
        <v>180</v>
      </c>
      <c r="E134" t="s">
        <v>339</v>
      </c>
      <c r="F134" t="s">
        <v>30</v>
      </c>
      <c r="G134">
        <v>35</v>
      </c>
      <c r="H134">
        <v>45</v>
      </c>
      <c r="I134">
        <v>60</v>
      </c>
      <c r="J134">
        <v>60</v>
      </c>
      <c r="K134">
        <v>0</v>
      </c>
      <c r="L134">
        <v>16</v>
      </c>
      <c r="M134" t="s">
        <v>362</v>
      </c>
      <c r="N134">
        <v>30</v>
      </c>
      <c r="O134">
        <v>30</v>
      </c>
      <c r="P134" t="s">
        <v>253</v>
      </c>
    </row>
    <row r="135" spans="1:17" x14ac:dyDescent="0.2">
      <c r="A135">
        <v>2700302</v>
      </c>
      <c r="B135" t="s">
        <v>363</v>
      </c>
      <c r="C135" t="s">
        <v>37</v>
      </c>
      <c r="D135" t="s">
        <v>144</v>
      </c>
      <c r="E135" t="s">
        <v>339</v>
      </c>
      <c r="F135" t="s">
        <v>30</v>
      </c>
      <c r="G135">
        <v>35</v>
      </c>
      <c r="H135">
        <v>45</v>
      </c>
      <c r="I135">
        <v>60</v>
      </c>
      <c r="J135">
        <v>60</v>
      </c>
      <c r="L135">
        <v>16</v>
      </c>
      <c r="M135" t="s">
        <v>362</v>
      </c>
      <c r="N135">
        <v>30</v>
      </c>
      <c r="O135">
        <v>30</v>
      </c>
      <c r="P135" t="s">
        <v>253</v>
      </c>
    </row>
    <row r="136" spans="1:17" x14ac:dyDescent="0.2">
      <c r="A136">
        <v>2700401</v>
      </c>
      <c r="B136" t="s">
        <v>361</v>
      </c>
      <c r="C136" t="s">
        <v>42</v>
      </c>
      <c r="D136" t="s">
        <v>360</v>
      </c>
      <c r="E136" t="s">
        <v>264</v>
      </c>
      <c r="F136" t="s">
        <v>30</v>
      </c>
      <c r="G136">
        <v>20</v>
      </c>
      <c r="H136">
        <v>25</v>
      </c>
      <c r="I136">
        <v>35</v>
      </c>
      <c r="J136">
        <v>35</v>
      </c>
      <c r="K136">
        <v>0</v>
      </c>
      <c r="L136">
        <v>16</v>
      </c>
      <c r="M136" t="s">
        <v>359</v>
      </c>
      <c r="N136">
        <v>16</v>
      </c>
      <c r="O136">
        <v>17</v>
      </c>
      <c r="P136" t="s">
        <v>253</v>
      </c>
    </row>
    <row r="137" spans="1:17" x14ac:dyDescent="0.2">
      <c r="A137">
        <v>2700402</v>
      </c>
      <c r="B137" t="s">
        <v>358</v>
      </c>
      <c r="C137" t="s">
        <v>62</v>
      </c>
      <c r="D137" t="s">
        <v>83</v>
      </c>
      <c r="E137" t="s">
        <v>339</v>
      </c>
      <c r="F137" t="s">
        <v>30</v>
      </c>
      <c r="G137">
        <v>15</v>
      </c>
      <c r="H137">
        <v>25</v>
      </c>
      <c r="I137">
        <v>35</v>
      </c>
      <c r="J137">
        <v>35</v>
      </c>
      <c r="L137">
        <v>16</v>
      </c>
      <c r="M137" t="s">
        <v>357</v>
      </c>
      <c r="N137">
        <v>45</v>
      </c>
      <c r="O137">
        <v>45</v>
      </c>
      <c r="P137" t="s">
        <v>253</v>
      </c>
    </row>
    <row r="138" spans="1:17" x14ac:dyDescent="0.2">
      <c r="A138">
        <v>2700403</v>
      </c>
      <c r="B138" t="s">
        <v>356</v>
      </c>
      <c r="C138" t="s">
        <v>47</v>
      </c>
      <c r="D138" t="s">
        <v>355</v>
      </c>
      <c r="E138" t="s">
        <v>124</v>
      </c>
      <c r="F138" t="s">
        <v>30</v>
      </c>
      <c r="G138">
        <v>15</v>
      </c>
      <c r="H138">
        <v>20</v>
      </c>
      <c r="I138">
        <v>30</v>
      </c>
      <c r="J138">
        <v>30</v>
      </c>
      <c r="K138">
        <v>0</v>
      </c>
      <c r="L138">
        <v>0</v>
      </c>
      <c r="M138" t="s">
        <v>354</v>
      </c>
      <c r="N138">
        <v>30</v>
      </c>
      <c r="O138">
        <v>12</v>
      </c>
      <c r="P138" t="s">
        <v>353</v>
      </c>
      <c r="Q138" t="s">
        <v>352</v>
      </c>
    </row>
    <row r="139" spans="1:17" x14ac:dyDescent="0.2">
      <c r="A139">
        <v>2700601</v>
      </c>
      <c r="B139" t="s">
        <v>351</v>
      </c>
      <c r="C139" t="s">
        <v>37</v>
      </c>
      <c r="D139" t="s">
        <v>83</v>
      </c>
      <c r="E139" t="s">
        <v>342</v>
      </c>
      <c r="F139" t="s">
        <v>30</v>
      </c>
      <c r="G139">
        <v>25</v>
      </c>
      <c r="H139">
        <v>30</v>
      </c>
      <c r="I139">
        <v>40</v>
      </c>
      <c r="J139">
        <v>40</v>
      </c>
      <c r="K139">
        <v>0</v>
      </c>
      <c r="L139">
        <v>16</v>
      </c>
      <c r="M139" t="s">
        <v>350</v>
      </c>
      <c r="N139">
        <v>18</v>
      </c>
      <c r="O139">
        <v>18</v>
      </c>
      <c r="P139" t="s">
        <v>253</v>
      </c>
    </row>
    <row r="140" spans="1:17" x14ac:dyDescent="0.2">
      <c r="A140">
        <v>2700602</v>
      </c>
      <c r="B140" t="s">
        <v>349</v>
      </c>
      <c r="C140" t="s">
        <v>42</v>
      </c>
      <c r="D140" t="s">
        <v>83</v>
      </c>
      <c r="E140" t="s">
        <v>342</v>
      </c>
      <c r="F140" t="s">
        <v>30</v>
      </c>
      <c r="G140">
        <v>25</v>
      </c>
      <c r="H140">
        <v>30</v>
      </c>
      <c r="I140">
        <v>40</v>
      </c>
      <c r="J140">
        <v>40</v>
      </c>
      <c r="K140">
        <v>0</v>
      </c>
      <c r="L140">
        <v>16</v>
      </c>
      <c r="M140" t="s">
        <v>348</v>
      </c>
      <c r="N140">
        <v>15</v>
      </c>
      <c r="O140">
        <v>14</v>
      </c>
      <c r="P140" t="s">
        <v>253</v>
      </c>
      <c r="Q140" t="s">
        <v>177</v>
      </c>
    </row>
    <row r="141" spans="1:17" x14ac:dyDescent="0.2">
      <c r="A141">
        <v>2700603</v>
      </c>
      <c r="B141" t="s">
        <v>346</v>
      </c>
      <c r="C141" t="s">
        <v>27</v>
      </c>
      <c r="D141" t="s">
        <v>83</v>
      </c>
      <c r="E141" t="s">
        <v>342</v>
      </c>
      <c r="F141" t="s">
        <v>30</v>
      </c>
      <c r="G141">
        <v>25</v>
      </c>
      <c r="H141">
        <v>30</v>
      </c>
      <c r="I141">
        <v>40</v>
      </c>
      <c r="J141">
        <v>40</v>
      </c>
      <c r="K141">
        <v>0</v>
      </c>
      <c r="L141">
        <v>16</v>
      </c>
      <c r="M141" t="s">
        <v>347</v>
      </c>
      <c r="N141">
        <v>15</v>
      </c>
      <c r="O141">
        <v>13</v>
      </c>
      <c r="P141" t="s">
        <v>32</v>
      </c>
    </row>
    <row r="142" spans="1:17" x14ac:dyDescent="0.2">
      <c r="A142">
        <v>2700604</v>
      </c>
      <c r="B142" t="s">
        <v>346</v>
      </c>
      <c r="C142" t="s">
        <v>62</v>
      </c>
      <c r="D142" t="s">
        <v>87</v>
      </c>
      <c r="E142" t="s">
        <v>342</v>
      </c>
      <c r="F142" t="s">
        <v>30</v>
      </c>
      <c r="G142">
        <v>25</v>
      </c>
      <c r="H142">
        <v>30</v>
      </c>
      <c r="I142">
        <v>40</v>
      </c>
      <c r="J142">
        <v>40</v>
      </c>
      <c r="K142">
        <v>0</v>
      </c>
      <c r="L142">
        <v>0</v>
      </c>
      <c r="M142" t="s">
        <v>345</v>
      </c>
      <c r="N142">
        <v>15</v>
      </c>
      <c r="O142">
        <v>2</v>
      </c>
      <c r="P142" t="s">
        <v>100</v>
      </c>
    </row>
    <row r="143" spans="1:17" x14ac:dyDescent="0.2">
      <c r="A143">
        <v>2700605</v>
      </c>
      <c r="B143" t="s">
        <v>344</v>
      </c>
      <c r="C143" t="s">
        <v>161</v>
      </c>
      <c r="D143" t="s">
        <v>343</v>
      </c>
      <c r="E143" t="s">
        <v>342</v>
      </c>
      <c r="F143" t="s">
        <v>30</v>
      </c>
      <c r="G143">
        <v>25</v>
      </c>
      <c r="H143">
        <v>30</v>
      </c>
      <c r="I143">
        <v>40</v>
      </c>
      <c r="J143">
        <v>40</v>
      </c>
      <c r="K143">
        <v>0</v>
      </c>
      <c r="L143">
        <v>0</v>
      </c>
      <c r="M143" t="s">
        <v>341</v>
      </c>
      <c r="N143">
        <v>0</v>
      </c>
      <c r="O143">
        <v>0</v>
      </c>
      <c r="P143" t="s">
        <v>75</v>
      </c>
    </row>
    <row r="144" spans="1:17" x14ac:dyDescent="0.2">
      <c r="A144">
        <v>2700701</v>
      </c>
      <c r="B144" t="s">
        <v>340</v>
      </c>
      <c r="C144" t="s">
        <v>42</v>
      </c>
      <c r="D144" t="s">
        <v>160</v>
      </c>
      <c r="E144" t="s">
        <v>339</v>
      </c>
      <c r="F144" t="s">
        <v>30</v>
      </c>
      <c r="G144">
        <v>35</v>
      </c>
      <c r="H144">
        <v>45</v>
      </c>
      <c r="I144">
        <v>60</v>
      </c>
      <c r="J144">
        <v>60</v>
      </c>
      <c r="K144">
        <v>0</v>
      </c>
      <c r="L144">
        <v>16</v>
      </c>
      <c r="M144" t="s">
        <v>338</v>
      </c>
      <c r="N144">
        <v>27</v>
      </c>
      <c r="O144">
        <v>26</v>
      </c>
      <c r="P144" t="s">
        <v>253</v>
      </c>
    </row>
    <row r="145" spans="1:17" x14ac:dyDescent="0.2">
      <c r="A145">
        <v>2700901</v>
      </c>
      <c r="B145" t="s">
        <v>323</v>
      </c>
      <c r="C145" t="s">
        <v>37</v>
      </c>
      <c r="D145" t="s">
        <v>83</v>
      </c>
      <c r="E145" t="s">
        <v>300</v>
      </c>
      <c r="F145" t="s">
        <v>30</v>
      </c>
      <c r="G145">
        <v>35</v>
      </c>
      <c r="H145">
        <v>45</v>
      </c>
      <c r="I145">
        <v>60</v>
      </c>
      <c r="J145">
        <v>60</v>
      </c>
      <c r="K145">
        <v>0</v>
      </c>
      <c r="L145">
        <v>16</v>
      </c>
      <c r="M145" t="s">
        <v>322</v>
      </c>
      <c r="N145">
        <v>12</v>
      </c>
      <c r="O145">
        <v>13</v>
      </c>
      <c r="P145" t="s">
        <v>253</v>
      </c>
    </row>
    <row r="146" spans="1:17" x14ac:dyDescent="0.2">
      <c r="A146">
        <v>2700902</v>
      </c>
      <c r="B146" t="s">
        <v>323</v>
      </c>
      <c r="C146" t="s">
        <v>47</v>
      </c>
      <c r="D146" t="s">
        <v>83</v>
      </c>
      <c r="E146" t="s">
        <v>300</v>
      </c>
      <c r="F146" t="s">
        <v>30</v>
      </c>
      <c r="G146">
        <v>35</v>
      </c>
      <c r="H146">
        <v>45</v>
      </c>
      <c r="I146">
        <v>60</v>
      </c>
      <c r="J146">
        <v>60</v>
      </c>
      <c r="K146">
        <v>0</v>
      </c>
      <c r="L146">
        <v>16</v>
      </c>
      <c r="M146" t="s">
        <v>337</v>
      </c>
      <c r="N146">
        <v>18</v>
      </c>
      <c r="O146">
        <v>12</v>
      </c>
      <c r="P146" t="s">
        <v>253</v>
      </c>
    </row>
    <row r="147" spans="1:17" x14ac:dyDescent="0.2">
      <c r="A147">
        <v>2700903</v>
      </c>
      <c r="B147" t="s">
        <v>336</v>
      </c>
      <c r="C147" t="s">
        <v>47</v>
      </c>
      <c r="D147" t="s">
        <v>318</v>
      </c>
      <c r="E147" t="s">
        <v>300</v>
      </c>
      <c r="F147" t="s">
        <v>30</v>
      </c>
      <c r="G147">
        <v>35</v>
      </c>
      <c r="H147">
        <v>45</v>
      </c>
      <c r="I147">
        <v>60</v>
      </c>
      <c r="J147">
        <v>60</v>
      </c>
      <c r="K147">
        <v>0</v>
      </c>
      <c r="L147">
        <v>16</v>
      </c>
      <c r="M147" t="s">
        <v>337</v>
      </c>
      <c r="N147">
        <v>12</v>
      </c>
      <c r="O147">
        <v>12</v>
      </c>
      <c r="P147" t="s">
        <v>253</v>
      </c>
    </row>
    <row r="148" spans="1:17" x14ac:dyDescent="0.2">
      <c r="A148">
        <v>2700904</v>
      </c>
      <c r="B148" t="s">
        <v>319</v>
      </c>
      <c r="C148" t="s">
        <v>277</v>
      </c>
      <c r="D148" t="s">
        <v>268</v>
      </c>
      <c r="E148" t="s">
        <v>332</v>
      </c>
      <c r="F148" t="s">
        <v>30</v>
      </c>
      <c r="G148">
        <v>35</v>
      </c>
      <c r="H148">
        <v>45</v>
      </c>
      <c r="I148">
        <v>60</v>
      </c>
      <c r="J148">
        <v>60</v>
      </c>
      <c r="K148">
        <v>0</v>
      </c>
      <c r="L148">
        <v>16</v>
      </c>
      <c r="M148" t="s">
        <v>335</v>
      </c>
      <c r="N148">
        <v>12</v>
      </c>
      <c r="O148">
        <v>12</v>
      </c>
      <c r="P148" t="s">
        <v>253</v>
      </c>
    </row>
    <row r="149" spans="1:17" x14ac:dyDescent="0.2">
      <c r="A149">
        <v>2700905</v>
      </c>
      <c r="B149" t="s">
        <v>336</v>
      </c>
      <c r="C149" t="s">
        <v>277</v>
      </c>
      <c r="D149" t="s">
        <v>333</v>
      </c>
      <c r="E149" t="s">
        <v>332</v>
      </c>
      <c r="F149" t="s">
        <v>30</v>
      </c>
      <c r="G149">
        <v>35</v>
      </c>
      <c r="H149">
        <v>45</v>
      </c>
      <c r="I149">
        <v>60</v>
      </c>
      <c r="J149">
        <v>60</v>
      </c>
      <c r="K149">
        <v>0</v>
      </c>
      <c r="L149">
        <v>16</v>
      </c>
      <c r="M149" t="s">
        <v>335</v>
      </c>
      <c r="N149">
        <v>12</v>
      </c>
      <c r="O149">
        <v>12</v>
      </c>
      <c r="P149" t="s">
        <v>253</v>
      </c>
    </row>
    <row r="150" spans="1:17" x14ac:dyDescent="0.2">
      <c r="A150">
        <v>2700906</v>
      </c>
      <c r="B150" t="s">
        <v>334</v>
      </c>
      <c r="C150" t="s">
        <v>134</v>
      </c>
      <c r="D150" t="s">
        <v>333</v>
      </c>
      <c r="E150" t="s">
        <v>332</v>
      </c>
      <c r="F150" t="s">
        <v>30</v>
      </c>
      <c r="G150">
        <v>35</v>
      </c>
      <c r="H150">
        <v>45</v>
      </c>
      <c r="I150">
        <v>60</v>
      </c>
      <c r="J150">
        <v>60</v>
      </c>
      <c r="K150">
        <v>0</v>
      </c>
      <c r="L150">
        <v>16</v>
      </c>
      <c r="M150" t="s">
        <v>331</v>
      </c>
      <c r="N150">
        <v>12</v>
      </c>
      <c r="O150">
        <v>15</v>
      </c>
      <c r="P150" t="s">
        <v>253</v>
      </c>
    </row>
    <row r="151" spans="1:17" x14ac:dyDescent="0.2">
      <c r="A151">
        <v>2700907</v>
      </c>
      <c r="B151" t="s">
        <v>330</v>
      </c>
      <c r="C151" t="s">
        <v>77</v>
      </c>
      <c r="D151" t="s">
        <v>329</v>
      </c>
      <c r="E151" t="s">
        <v>328</v>
      </c>
      <c r="F151" t="s">
        <v>30</v>
      </c>
      <c r="G151">
        <v>35</v>
      </c>
      <c r="H151">
        <v>45</v>
      </c>
      <c r="I151">
        <v>60</v>
      </c>
      <c r="J151">
        <v>60</v>
      </c>
      <c r="K151">
        <v>0</v>
      </c>
      <c r="L151">
        <v>16</v>
      </c>
      <c r="M151" t="s">
        <v>327</v>
      </c>
      <c r="N151">
        <v>10</v>
      </c>
      <c r="O151">
        <v>9</v>
      </c>
      <c r="P151" t="s">
        <v>253</v>
      </c>
    </row>
    <row r="152" spans="1:17" x14ac:dyDescent="0.2">
      <c r="A152">
        <v>2700908</v>
      </c>
      <c r="B152" t="s">
        <v>326</v>
      </c>
      <c r="C152" t="s">
        <v>27</v>
      </c>
      <c r="D152" t="s">
        <v>120</v>
      </c>
      <c r="E152" t="s">
        <v>300</v>
      </c>
      <c r="F152" t="s">
        <v>30</v>
      </c>
      <c r="G152">
        <v>35</v>
      </c>
      <c r="H152">
        <v>45</v>
      </c>
      <c r="I152">
        <v>60</v>
      </c>
      <c r="J152">
        <v>60</v>
      </c>
      <c r="K152">
        <v>0</v>
      </c>
      <c r="L152">
        <v>16</v>
      </c>
      <c r="M152" t="s">
        <v>324</v>
      </c>
      <c r="N152">
        <v>14</v>
      </c>
      <c r="O152">
        <v>14</v>
      </c>
      <c r="P152" t="s">
        <v>253</v>
      </c>
    </row>
    <row r="153" spans="1:17" x14ac:dyDescent="0.2">
      <c r="A153">
        <v>2700910</v>
      </c>
      <c r="B153" t="s">
        <v>325</v>
      </c>
      <c r="C153" t="s">
        <v>27</v>
      </c>
      <c r="D153" t="s">
        <v>318</v>
      </c>
      <c r="E153" t="s">
        <v>300</v>
      </c>
      <c r="F153" t="s">
        <v>30</v>
      </c>
      <c r="G153">
        <v>35</v>
      </c>
      <c r="H153">
        <v>45</v>
      </c>
      <c r="I153">
        <v>60</v>
      </c>
      <c r="J153">
        <v>60</v>
      </c>
      <c r="K153">
        <v>0</v>
      </c>
      <c r="L153">
        <v>16</v>
      </c>
      <c r="M153" t="s">
        <v>324</v>
      </c>
      <c r="N153">
        <v>12</v>
      </c>
      <c r="O153">
        <v>12</v>
      </c>
      <c r="P153" t="s">
        <v>253</v>
      </c>
    </row>
    <row r="154" spans="1:17" x14ac:dyDescent="0.2">
      <c r="A154">
        <v>2700911</v>
      </c>
      <c r="B154" t="s">
        <v>323</v>
      </c>
      <c r="C154" t="s">
        <v>27</v>
      </c>
      <c r="D154" t="s">
        <v>83</v>
      </c>
      <c r="E154" t="s">
        <v>300</v>
      </c>
      <c r="F154" t="s">
        <v>30</v>
      </c>
      <c r="G154">
        <v>35</v>
      </c>
      <c r="H154">
        <v>45</v>
      </c>
      <c r="I154">
        <v>60</v>
      </c>
      <c r="J154">
        <v>60</v>
      </c>
      <c r="K154">
        <v>0</v>
      </c>
      <c r="L154">
        <v>16</v>
      </c>
      <c r="M154" t="s">
        <v>322</v>
      </c>
      <c r="N154">
        <v>12</v>
      </c>
      <c r="O154">
        <v>12</v>
      </c>
      <c r="P154" t="s">
        <v>253</v>
      </c>
    </row>
    <row r="155" spans="1:17" x14ac:dyDescent="0.2">
      <c r="A155">
        <v>2700913</v>
      </c>
      <c r="B155" t="s">
        <v>321</v>
      </c>
      <c r="C155" t="s">
        <v>62</v>
      </c>
      <c r="D155" t="s">
        <v>160</v>
      </c>
      <c r="E155" t="s">
        <v>300</v>
      </c>
      <c r="F155" t="s">
        <v>30</v>
      </c>
      <c r="G155">
        <v>35</v>
      </c>
      <c r="H155">
        <v>45</v>
      </c>
      <c r="I155">
        <v>60</v>
      </c>
      <c r="J155">
        <v>60</v>
      </c>
      <c r="K155">
        <v>0</v>
      </c>
      <c r="L155">
        <v>16</v>
      </c>
      <c r="M155" t="s">
        <v>320</v>
      </c>
      <c r="N155">
        <v>12</v>
      </c>
      <c r="O155">
        <v>12</v>
      </c>
      <c r="P155" t="s">
        <v>253</v>
      </c>
    </row>
    <row r="156" spans="1:17" x14ac:dyDescent="0.2">
      <c r="A156">
        <v>2700914</v>
      </c>
      <c r="B156" t="s">
        <v>321</v>
      </c>
      <c r="C156" t="s">
        <v>62</v>
      </c>
      <c r="D156" t="s">
        <v>152</v>
      </c>
      <c r="E156" t="s">
        <v>300</v>
      </c>
      <c r="F156" t="s">
        <v>30</v>
      </c>
      <c r="G156">
        <v>35</v>
      </c>
      <c r="H156">
        <v>45</v>
      </c>
      <c r="I156">
        <v>60</v>
      </c>
      <c r="J156">
        <v>60</v>
      </c>
      <c r="K156">
        <v>0</v>
      </c>
      <c r="L156">
        <v>16</v>
      </c>
      <c r="M156" t="s">
        <v>320</v>
      </c>
      <c r="N156">
        <v>12</v>
      </c>
      <c r="O156">
        <v>10</v>
      </c>
      <c r="P156" t="s">
        <v>253</v>
      </c>
    </row>
    <row r="157" spans="1:17" x14ac:dyDescent="0.2">
      <c r="A157">
        <v>2700915</v>
      </c>
      <c r="B157" t="s">
        <v>319</v>
      </c>
      <c r="C157" t="s">
        <v>42</v>
      </c>
      <c r="D157" t="s">
        <v>318</v>
      </c>
      <c r="E157" t="s">
        <v>300</v>
      </c>
      <c r="F157" t="s">
        <v>30</v>
      </c>
      <c r="G157">
        <v>35</v>
      </c>
      <c r="H157">
        <v>45</v>
      </c>
      <c r="I157">
        <v>60</v>
      </c>
      <c r="J157">
        <v>60</v>
      </c>
      <c r="K157">
        <v>0</v>
      </c>
      <c r="L157">
        <v>16</v>
      </c>
      <c r="M157" t="s">
        <v>317</v>
      </c>
      <c r="N157">
        <v>15</v>
      </c>
      <c r="O157">
        <v>16</v>
      </c>
      <c r="P157" t="s">
        <v>253</v>
      </c>
    </row>
    <row r="158" spans="1:17" x14ac:dyDescent="0.2">
      <c r="A158">
        <v>2701001</v>
      </c>
      <c r="B158" t="s">
        <v>297</v>
      </c>
      <c r="C158" t="s">
        <v>47</v>
      </c>
      <c r="D158" t="s">
        <v>308</v>
      </c>
      <c r="E158" t="s">
        <v>293</v>
      </c>
      <c r="F158" t="s">
        <v>305</v>
      </c>
      <c r="G158">
        <v>45</v>
      </c>
      <c r="H158">
        <v>70</v>
      </c>
      <c r="I158">
        <v>85</v>
      </c>
      <c r="J158">
        <v>85</v>
      </c>
      <c r="K158">
        <v>0</v>
      </c>
      <c r="L158">
        <v>16</v>
      </c>
      <c r="M158" t="s">
        <v>313</v>
      </c>
      <c r="N158">
        <v>13</v>
      </c>
      <c r="O158">
        <v>14</v>
      </c>
      <c r="P158" t="s">
        <v>253</v>
      </c>
      <c r="Q158" t="s">
        <v>291</v>
      </c>
    </row>
    <row r="159" spans="1:17" x14ac:dyDescent="0.2">
      <c r="A159">
        <v>2701002</v>
      </c>
      <c r="B159" t="s">
        <v>307</v>
      </c>
      <c r="C159" t="s">
        <v>47</v>
      </c>
      <c r="D159" t="s">
        <v>306</v>
      </c>
      <c r="E159" t="s">
        <v>293</v>
      </c>
      <c r="F159" t="s">
        <v>305</v>
      </c>
      <c r="G159">
        <v>45</v>
      </c>
      <c r="H159">
        <v>70</v>
      </c>
      <c r="I159">
        <v>85</v>
      </c>
      <c r="J159">
        <v>85</v>
      </c>
      <c r="K159">
        <v>0</v>
      </c>
      <c r="L159">
        <v>16</v>
      </c>
      <c r="M159" t="s">
        <v>313</v>
      </c>
      <c r="N159">
        <v>13</v>
      </c>
      <c r="O159">
        <v>13</v>
      </c>
      <c r="P159" t="s">
        <v>253</v>
      </c>
      <c r="Q159" t="s">
        <v>291</v>
      </c>
    </row>
    <row r="160" spans="1:17" x14ac:dyDescent="0.2">
      <c r="A160">
        <v>2701003</v>
      </c>
      <c r="B160" t="s">
        <v>316</v>
      </c>
      <c r="C160" t="s">
        <v>37</v>
      </c>
      <c r="D160" t="s">
        <v>315</v>
      </c>
      <c r="E160" t="s">
        <v>293</v>
      </c>
      <c r="F160" t="s">
        <v>305</v>
      </c>
      <c r="G160">
        <v>45</v>
      </c>
      <c r="H160">
        <v>70</v>
      </c>
      <c r="I160">
        <v>85</v>
      </c>
      <c r="J160">
        <v>85</v>
      </c>
      <c r="L160">
        <v>24</v>
      </c>
      <c r="M160" t="s">
        <v>292</v>
      </c>
      <c r="N160">
        <v>13</v>
      </c>
      <c r="O160">
        <v>12</v>
      </c>
      <c r="P160" t="s">
        <v>253</v>
      </c>
      <c r="Q160" t="s">
        <v>314</v>
      </c>
    </row>
    <row r="161" spans="1:17" x14ac:dyDescent="0.2">
      <c r="A161">
        <v>2701004</v>
      </c>
      <c r="B161" t="s">
        <v>297</v>
      </c>
      <c r="C161" t="s">
        <v>37</v>
      </c>
      <c r="D161" t="s">
        <v>308</v>
      </c>
      <c r="E161" t="s">
        <v>293</v>
      </c>
      <c r="F161" t="s">
        <v>305</v>
      </c>
      <c r="G161">
        <v>45</v>
      </c>
      <c r="H161">
        <v>70</v>
      </c>
      <c r="I161">
        <v>85</v>
      </c>
      <c r="J161">
        <v>85</v>
      </c>
      <c r="K161">
        <v>0</v>
      </c>
      <c r="L161">
        <v>16</v>
      </c>
      <c r="M161" t="s">
        <v>313</v>
      </c>
      <c r="N161">
        <v>13</v>
      </c>
      <c r="O161">
        <v>13</v>
      </c>
      <c r="P161" t="s">
        <v>253</v>
      </c>
      <c r="Q161" t="s">
        <v>312</v>
      </c>
    </row>
    <row r="162" spans="1:17" x14ac:dyDescent="0.2">
      <c r="A162">
        <v>2701005</v>
      </c>
      <c r="B162" t="s">
        <v>307</v>
      </c>
      <c r="C162" t="s">
        <v>37</v>
      </c>
      <c r="D162" t="s">
        <v>306</v>
      </c>
      <c r="E162" t="s">
        <v>293</v>
      </c>
      <c r="F162" t="s">
        <v>305</v>
      </c>
      <c r="G162">
        <v>45</v>
      </c>
      <c r="H162">
        <v>70</v>
      </c>
      <c r="I162">
        <v>85</v>
      </c>
      <c r="J162">
        <v>85</v>
      </c>
      <c r="K162">
        <v>0</v>
      </c>
      <c r="L162">
        <v>16</v>
      </c>
      <c r="M162" t="s">
        <v>313</v>
      </c>
      <c r="N162">
        <v>13</v>
      </c>
      <c r="O162">
        <v>13</v>
      </c>
      <c r="P162" t="s">
        <v>253</v>
      </c>
      <c r="Q162" t="s">
        <v>312</v>
      </c>
    </row>
    <row r="163" spans="1:17" x14ac:dyDescent="0.2">
      <c r="A163">
        <v>2701006</v>
      </c>
      <c r="B163" t="s">
        <v>297</v>
      </c>
      <c r="C163" t="s">
        <v>42</v>
      </c>
      <c r="D163" t="s">
        <v>311</v>
      </c>
      <c r="E163" t="s">
        <v>293</v>
      </c>
      <c r="F163" t="s">
        <v>305</v>
      </c>
      <c r="G163">
        <v>45</v>
      </c>
      <c r="H163">
        <v>70</v>
      </c>
      <c r="I163">
        <v>85</v>
      </c>
      <c r="J163">
        <v>85</v>
      </c>
      <c r="K163">
        <v>0</v>
      </c>
      <c r="L163">
        <v>16</v>
      </c>
      <c r="M163" t="s">
        <v>296</v>
      </c>
      <c r="N163">
        <v>13</v>
      </c>
      <c r="O163">
        <v>13</v>
      </c>
      <c r="P163" t="s">
        <v>253</v>
      </c>
      <c r="Q163" t="s">
        <v>291</v>
      </c>
    </row>
    <row r="164" spans="1:17" x14ac:dyDescent="0.2">
      <c r="A164">
        <v>2701007</v>
      </c>
      <c r="B164" t="s">
        <v>307</v>
      </c>
      <c r="C164" t="s">
        <v>42</v>
      </c>
      <c r="D164" t="s">
        <v>306</v>
      </c>
      <c r="E164" t="s">
        <v>293</v>
      </c>
      <c r="F164" t="s">
        <v>305</v>
      </c>
      <c r="G164">
        <v>45</v>
      </c>
      <c r="H164">
        <v>70</v>
      </c>
      <c r="I164">
        <v>85</v>
      </c>
      <c r="J164">
        <v>85</v>
      </c>
      <c r="K164">
        <v>0</v>
      </c>
      <c r="L164">
        <v>16</v>
      </c>
      <c r="M164" t="s">
        <v>296</v>
      </c>
      <c r="N164">
        <v>13</v>
      </c>
      <c r="O164">
        <v>13</v>
      </c>
      <c r="P164" t="s">
        <v>253</v>
      </c>
      <c r="Q164" t="s">
        <v>291</v>
      </c>
    </row>
    <row r="165" spans="1:17" x14ac:dyDescent="0.2">
      <c r="A165">
        <v>2701008</v>
      </c>
      <c r="B165" t="s">
        <v>297</v>
      </c>
      <c r="C165" t="s">
        <v>27</v>
      </c>
      <c r="D165" t="s">
        <v>308</v>
      </c>
      <c r="E165" t="s">
        <v>293</v>
      </c>
      <c r="F165" t="s">
        <v>305</v>
      </c>
      <c r="G165">
        <v>45</v>
      </c>
      <c r="H165">
        <v>70</v>
      </c>
      <c r="I165">
        <v>85</v>
      </c>
      <c r="J165">
        <v>85</v>
      </c>
      <c r="K165">
        <v>0</v>
      </c>
      <c r="L165">
        <v>16</v>
      </c>
      <c r="M165" t="s">
        <v>309</v>
      </c>
      <c r="N165">
        <v>13</v>
      </c>
      <c r="O165">
        <v>13</v>
      </c>
      <c r="P165" t="s">
        <v>253</v>
      </c>
      <c r="Q165" t="s">
        <v>291</v>
      </c>
    </row>
    <row r="166" spans="1:17" x14ac:dyDescent="0.2">
      <c r="A166">
        <v>2701009</v>
      </c>
      <c r="B166" t="s">
        <v>310</v>
      </c>
      <c r="C166" t="s">
        <v>27</v>
      </c>
      <c r="D166" t="s">
        <v>306</v>
      </c>
      <c r="E166" t="s">
        <v>293</v>
      </c>
      <c r="F166" t="s">
        <v>305</v>
      </c>
      <c r="G166">
        <v>45</v>
      </c>
      <c r="H166">
        <v>70</v>
      </c>
      <c r="I166">
        <v>85</v>
      </c>
      <c r="J166">
        <v>85</v>
      </c>
      <c r="K166">
        <v>0</v>
      </c>
      <c r="L166">
        <v>16</v>
      </c>
      <c r="M166" t="s">
        <v>309</v>
      </c>
      <c r="N166">
        <v>13</v>
      </c>
      <c r="O166">
        <v>13</v>
      </c>
      <c r="P166" t="s">
        <v>253</v>
      </c>
      <c r="Q166" t="s">
        <v>291</v>
      </c>
    </row>
    <row r="167" spans="1:17" x14ac:dyDescent="0.2">
      <c r="A167">
        <v>2701010</v>
      </c>
      <c r="B167" t="s">
        <v>297</v>
      </c>
      <c r="C167" t="s">
        <v>62</v>
      </c>
      <c r="D167" t="s">
        <v>308</v>
      </c>
      <c r="E167" t="s">
        <v>293</v>
      </c>
      <c r="F167" t="s">
        <v>305</v>
      </c>
      <c r="G167">
        <v>45</v>
      </c>
      <c r="H167">
        <v>70</v>
      </c>
      <c r="I167">
        <v>85</v>
      </c>
      <c r="J167">
        <v>85</v>
      </c>
      <c r="K167">
        <v>0</v>
      </c>
      <c r="L167">
        <v>16</v>
      </c>
      <c r="M167" t="s">
        <v>304</v>
      </c>
      <c r="N167">
        <v>13</v>
      </c>
      <c r="O167">
        <v>13</v>
      </c>
      <c r="P167" t="s">
        <v>253</v>
      </c>
      <c r="Q167" t="s">
        <v>291</v>
      </c>
    </row>
    <row r="168" spans="1:17" x14ac:dyDescent="0.2">
      <c r="A168">
        <v>2701011</v>
      </c>
      <c r="B168" t="s">
        <v>307</v>
      </c>
      <c r="C168" t="s">
        <v>62</v>
      </c>
      <c r="D168" t="s">
        <v>306</v>
      </c>
      <c r="E168" t="s">
        <v>293</v>
      </c>
      <c r="F168" t="s">
        <v>305</v>
      </c>
      <c r="G168">
        <v>45</v>
      </c>
      <c r="H168">
        <v>70</v>
      </c>
      <c r="I168">
        <v>85</v>
      </c>
      <c r="J168">
        <v>85</v>
      </c>
      <c r="K168">
        <v>0</v>
      </c>
      <c r="L168">
        <v>16</v>
      </c>
      <c r="M168" t="s">
        <v>304</v>
      </c>
      <c r="N168">
        <v>13</v>
      </c>
      <c r="O168">
        <v>14</v>
      </c>
      <c r="P168" t="s">
        <v>253</v>
      </c>
      <c r="Q168" t="s">
        <v>291</v>
      </c>
    </row>
    <row r="169" spans="1:17" x14ac:dyDescent="0.2">
      <c r="A169">
        <v>2701012</v>
      </c>
      <c r="B169" t="s">
        <v>302</v>
      </c>
      <c r="C169" t="s">
        <v>37</v>
      </c>
      <c r="D169" t="s">
        <v>303</v>
      </c>
      <c r="E169" t="s">
        <v>300</v>
      </c>
      <c r="F169" t="s">
        <v>30</v>
      </c>
      <c r="G169">
        <v>30</v>
      </c>
      <c r="H169">
        <v>35</v>
      </c>
      <c r="I169">
        <v>50</v>
      </c>
      <c r="J169">
        <v>50</v>
      </c>
      <c r="K169">
        <v>0</v>
      </c>
      <c r="L169">
        <v>16</v>
      </c>
      <c r="M169" t="s">
        <v>299</v>
      </c>
      <c r="N169">
        <v>12</v>
      </c>
      <c r="O169">
        <v>0</v>
      </c>
      <c r="Q169" t="s">
        <v>298</v>
      </c>
    </row>
    <row r="170" spans="1:17" x14ac:dyDescent="0.2">
      <c r="A170">
        <v>2701013</v>
      </c>
      <c r="B170" t="s">
        <v>302</v>
      </c>
      <c r="C170" t="s">
        <v>37</v>
      </c>
      <c r="D170" t="s">
        <v>301</v>
      </c>
      <c r="E170" t="s">
        <v>300</v>
      </c>
      <c r="F170" t="s">
        <v>30</v>
      </c>
      <c r="G170">
        <v>30</v>
      </c>
      <c r="H170">
        <v>35</v>
      </c>
      <c r="I170">
        <v>50</v>
      </c>
      <c r="J170">
        <v>50</v>
      </c>
      <c r="K170">
        <v>0</v>
      </c>
      <c r="L170">
        <v>16</v>
      </c>
      <c r="M170" t="s">
        <v>299</v>
      </c>
      <c r="N170">
        <v>12</v>
      </c>
      <c r="O170">
        <v>5</v>
      </c>
      <c r="Q170" t="s">
        <v>298</v>
      </c>
    </row>
    <row r="171" spans="1:17" x14ac:dyDescent="0.2">
      <c r="A171">
        <v>2701014</v>
      </c>
      <c r="B171" t="s">
        <v>297</v>
      </c>
      <c r="C171" t="s">
        <v>47</v>
      </c>
      <c r="D171" t="s">
        <v>294</v>
      </c>
      <c r="E171" t="s">
        <v>293</v>
      </c>
      <c r="F171" t="s">
        <v>30</v>
      </c>
      <c r="G171">
        <v>45</v>
      </c>
      <c r="H171">
        <v>70</v>
      </c>
      <c r="I171">
        <v>85</v>
      </c>
      <c r="J171">
        <v>85</v>
      </c>
      <c r="K171">
        <v>0</v>
      </c>
      <c r="L171">
        <v>16</v>
      </c>
      <c r="M171" t="s">
        <v>296</v>
      </c>
      <c r="N171">
        <v>13</v>
      </c>
      <c r="O171">
        <v>13</v>
      </c>
      <c r="P171" t="s">
        <v>253</v>
      </c>
      <c r="Q171" t="s">
        <v>291</v>
      </c>
    </row>
    <row r="172" spans="1:17" x14ac:dyDescent="0.2">
      <c r="A172">
        <v>2701015</v>
      </c>
      <c r="B172" t="s">
        <v>295</v>
      </c>
      <c r="C172" t="s">
        <v>27</v>
      </c>
      <c r="D172" t="s">
        <v>294</v>
      </c>
      <c r="E172" t="s">
        <v>293</v>
      </c>
      <c r="F172" t="s">
        <v>30</v>
      </c>
      <c r="G172">
        <v>45</v>
      </c>
      <c r="H172">
        <v>70</v>
      </c>
      <c r="I172">
        <v>85</v>
      </c>
      <c r="J172">
        <v>85</v>
      </c>
      <c r="K172">
        <v>0</v>
      </c>
      <c r="L172">
        <v>24</v>
      </c>
      <c r="M172" t="s">
        <v>292</v>
      </c>
      <c r="N172">
        <v>13</v>
      </c>
      <c r="O172">
        <v>2</v>
      </c>
      <c r="P172" t="s">
        <v>253</v>
      </c>
      <c r="Q172" t="s">
        <v>291</v>
      </c>
    </row>
    <row r="173" spans="1:17" x14ac:dyDescent="0.2">
      <c r="A173">
        <v>2701101</v>
      </c>
      <c r="B173" t="s">
        <v>290</v>
      </c>
      <c r="C173" t="s">
        <v>37</v>
      </c>
      <c r="D173" t="s">
        <v>83</v>
      </c>
      <c r="E173" t="s">
        <v>280</v>
      </c>
      <c r="F173" t="s">
        <v>30</v>
      </c>
      <c r="G173">
        <v>25</v>
      </c>
      <c r="H173">
        <v>30</v>
      </c>
      <c r="I173">
        <v>40</v>
      </c>
      <c r="J173">
        <v>40</v>
      </c>
      <c r="K173">
        <v>0</v>
      </c>
      <c r="L173">
        <v>16</v>
      </c>
      <c r="M173" t="s">
        <v>289</v>
      </c>
      <c r="N173">
        <v>25</v>
      </c>
      <c r="O173">
        <v>15</v>
      </c>
      <c r="P173" t="s">
        <v>253</v>
      </c>
      <c r="Q173" t="s">
        <v>286</v>
      </c>
    </row>
    <row r="174" spans="1:17" x14ac:dyDescent="0.2">
      <c r="A174">
        <v>2701102</v>
      </c>
      <c r="B174" t="s">
        <v>288</v>
      </c>
      <c r="C174" t="s">
        <v>37</v>
      </c>
      <c r="D174" t="s">
        <v>83</v>
      </c>
      <c r="E174" t="s">
        <v>280</v>
      </c>
      <c r="F174" t="s">
        <v>30</v>
      </c>
      <c r="G174">
        <v>25</v>
      </c>
      <c r="H174">
        <v>30</v>
      </c>
      <c r="I174">
        <v>40</v>
      </c>
      <c r="J174">
        <v>40</v>
      </c>
      <c r="K174">
        <v>0</v>
      </c>
      <c r="L174">
        <v>16</v>
      </c>
      <c r="M174" t="s">
        <v>287</v>
      </c>
      <c r="N174">
        <v>25</v>
      </c>
      <c r="O174">
        <v>22</v>
      </c>
      <c r="P174" t="s">
        <v>253</v>
      </c>
      <c r="Q174" t="s">
        <v>286</v>
      </c>
    </row>
    <row r="175" spans="1:17" x14ac:dyDescent="0.2">
      <c r="A175">
        <v>2701301</v>
      </c>
      <c r="B175" t="s">
        <v>285</v>
      </c>
      <c r="C175" t="s">
        <v>42</v>
      </c>
      <c r="D175" t="s">
        <v>284</v>
      </c>
      <c r="E175" t="s">
        <v>283</v>
      </c>
      <c r="F175" t="s">
        <v>30</v>
      </c>
      <c r="G175">
        <v>20</v>
      </c>
      <c r="H175">
        <v>25</v>
      </c>
      <c r="I175">
        <v>35</v>
      </c>
      <c r="J175">
        <v>35</v>
      </c>
      <c r="K175">
        <v>0</v>
      </c>
      <c r="L175">
        <v>0</v>
      </c>
      <c r="M175" t="s">
        <v>282</v>
      </c>
      <c r="N175">
        <v>20</v>
      </c>
      <c r="O175">
        <v>2</v>
      </c>
      <c r="P175" t="s">
        <v>253</v>
      </c>
    </row>
    <row r="176" spans="1:17" x14ac:dyDescent="0.2">
      <c r="A176">
        <v>2701401</v>
      </c>
      <c r="B176" t="s">
        <v>281</v>
      </c>
      <c r="C176" t="s">
        <v>47</v>
      </c>
      <c r="D176" t="s">
        <v>83</v>
      </c>
      <c r="E176" t="s">
        <v>280</v>
      </c>
      <c r="F176" t="s">
        <v>30</v>
      </c>
      <c r="G176">
        <v>15</v>
      </c>
      <c r="H176">
        <v>20</v>
      </c>
      <c r="I176">
        <v>30</v>
      </c>
      <c r="J176">
        <v>0</v>
      </c>
      <c r="K176">
        <v>0</v>
      </c>
      <c r="L176">
        <v>16</v>
      </c>
      <c r="M176" t="s">
        <v>279</v>
      </c>
      <c r="N176">
        <v>30</v>
      </c>
      <c r="O176">
        <v>24</v>
      </c>
      <c r="P176" t="s">
        <v>253</v>
      </c>
    </row>
    <row r="177" spans="1:16" x14ac:dyDescent="0.2">
      <c r="A177">
        <v>2701502</v>
      </c>
      <c r="B177" t="s">
        <v>278</v>
      </c>
      <c r="C177" t="s">
        <v>47</v>
      </c>
      <c r="D177" t="s">
        <v>33</v>
      </c>
      <c r="E177" t="s">
        <v>264</v>
      </c>
      <c r="F177" t="s">
        <v>30</v>
      </c>
      <c r="G177">
        <v>20</v>
      </c>
      <c r="H177">
        <v>25</v>
      </c>
      <c r="I177">
        <v>35</v>
      </c>
      <c r="J177">
        <v>35</v>
      </c>
      <c r="K177">
        <v>0</v>
      </c>
      <c r="L177">
        <v>16</v>
      </c>
      <c r="M177" t="s">
        <v>273</v>
      </c>
      <c r="N177">
        <v>14</v>
      </c>
      <c r="O177">
        <v>14</v>
      </c>
      <c r="P177" t="s">
        <v>253</v>
      </c>
    </row>
    <row r="178" spans="1:16" x14ac:dyDescent="0.2">
      <c r="A178">
        <v>2701503</v>
      </c>
      <c r="B178" t="s">
        <v>270</v>
      </c>
      <c r="C178" t="s">
        <v>277</v>
      </c>
      <c r="D178" t="s">
        <v>276</v>
      </c>
      <c r="E178" t="s">
        <v>275</v>
      </c>
      <c r="F178" t="s">
        <v>30</v>
      </c>
      <c r="G178">
        <v>15</v>
      </c>
      <c r="H178">
        <v>25</v>
      </c>
      <c r="I178">
        <v>35</v>
      </c>
      <c r="J178">
        <v>35</v>
      </c>
      <c r="L178">
        <v>12</v>
      </c>
      <c r="M178" t="s">
        <v>274</v>
      </c>
      <c r="N178">
        <v>24</v>
      </c>
      <c r="O178">
        <v>24</v>
      </c>
      <c r="P178" t="s">
        <v>253</v>
      </c>
    </row>
    <row r="179" spans="1:16" x14ac:dyDescent="0.2">
      <c r="A179">
        <v>2701504</v>
      </c>
      <c r="B179" t="s">
        <v>270</v>
      </c>
      <c r="C179" t="s">
        <v>47</v>
      </c>
      <c r="D179" t="s">
        <v>33</v>
      </c>
      <c r="E179" t="s">
        <v>272</v>
      </c>
      <c r="F179" t="s">
        <v>30</v>
      </c>
      <c r="G179">
        <v>15</v>
      </c>
      <c r="H179">
        <v>25</v>
      </c>
      <c r="I179">
        <v>35</v>
      </c>
      <c r="J179">
        <v>35</v>
      </c>
      <c r="K179">
        <v>0</v>
      </c>
      <c r="L179">
        <v>16</v>
      </c>
      <c r="M179" t="s">
        <v>273</v>
      </c>
      <c r="N179">
        <v>12</v>
      </c>
      <c r="O179">
        <v>12</v>
      </c>
      <c r="P179" t="s">
        <v>253</v>
      </c>
    </row>
    <row r="180" spans="1:16" x14ac:dyDescent="0.2">
      <c r="A180">
        <v>2701505</v>
      </c>
      <c r="B180" t="s">
        <v>270</v>
      </c>
      <c r="C180" t="s">
        <v>27</v>
      </c>
      <c r="D180" t="s">
        <v>87</v>
      </c>
      <c r="E180" t="s">
        <v>272</v>
      </c>
      <c r="F180" t="s">
        <v>30</v>
      </c>
      <c r="G180">
        <v>15</v>
      </c>
      <c r="H180">
        <v>25</v>
      </c>
      <c r="I180">
        <v>35</v>
      </c>
      <c r="J180">
        <v>35</v>
      </c>
      <c r="K180">
        <v>0</v>
      </c>
      <c r="L180">
        <v>12</v>
      </c>
      <c r="M180" t="s">
        <v>271</v>
      </c>
      <c r="N180">
        <v>12</v>
      </c>
      <c r="O180">
        <v>12</v>
      </c>
      <c r="P180" t="s">
        <v>253</v>
      </c>
    </row>
    <row r="181" spans="1:16" x14ac:dyDescent="0.2">
      <c r="A181">
        <v>2701506</v>
      </c>
      <c r="B181" t="s">
        <v>270</v>
      </c>
      <c r="C181" t="s">
        <v>269</v>
      </c>
      <c r="D181" t="s">
        <v>268</v>
      </c>
      <c r="E181" t="s">
        <v>267</v>
      </c>
      <c r="F181" t="s">
        <v>30</v>
      </c>
      <c r="G181">
        <v>15</v>
      </c>
      <c r="H181">
        <v>25</v>
      </c>
      <c r="I181">
        <v>35</v>
      </c>
      <c r="J181">
        <v>35</v>
      </c>
      <c r="K181">
        <v>0</v>
      </c>
      <c r="L181">
        <v>0</v>
      </c>
      <c r="M181" t="s">
        <v>266</v>
      </c>
      <c r="N181">
        <v>36</v>
      </c>
      <c r="O181">
        <v>36</v>
      </c>
      <c r="P181" t="s">
        <v>253</v>
      </c>
    </row>
    <row r="182" spans="1:16" x14ac:dyDescent="0.2">
      <c r="A182">
        <v>2701601</v>
      </c>
      <c r="B182" t="s">
        <v>265</v>
      </c>
      <c r="C182" t="s">
        <v>37</v>
      </c>
      <c r="D182" t="s">
        <v>136</v>
      </c>
      <c r="E182" t="s">
        <v>264</v>
      </c>
      <c r="F182" t="s">
        <v>30</v>
      </c>
      <c r="G182">
        <v>15</v>
      </c>
      <c r="H182">
        <v>25</v>
      </c>
      <c r="I182">
        <v>35</v>
      </c>
      <c r="J182">
        <v>35</v>
      </c>
      <c r="K182">
        <v>0</v>
      </c>
      <c r="L182">
        <v>0</v>
      </c>
      <c r="N182">
        <v>20</v>
      </c>
      <c r="O182">
        <v>20</v>
      </c>
      <c r="P182" t="s">
        <v>253</v>
      </c>
    </row>
    <row r="183" spans="1:16" x14ac:dyDescent="0.2">
      <c r="A183">
        <v>2701602</v>
      </c>
      <c r="B183" t="s">
        <v>265</v>
      </c>
      <c r="C183" t="s">
        <v>27</v>
      </c>
      <c r="D183" t="s">
        <v>136</v>
      </c>
      <c r="E183" t="s">
        <v>264</v>
      </c>
      <c r="F183" t="s">
        <v>30</v>
      </c>
      <c r="G183">
        <v>15</v>
      </c>
      <c r="H183">
        <v>25</v>
      </c>
      <c r="I183">
        <v>35</v>
      </c>
      <c r="J183">
        <v>35</v>
      </c>
      <c r="K183">
        <v>0</v>
      </c>
      <c r="L183">
        <v>16</v>
      </c>
      <c r="M183" t="s">
        <v>263</v>
      </c>
      <c r="N183">
        <v>16</v>
      </c>
      <c r="O183">
        <v>16</v>
      </c>
      <c r="P183" t="s">
        <v>253</v>
      </c>
    </row>
    <row r="184" spans="1:16" x14ac:dyDescent="0.2">
      <c r="A184">
        <v>2701701</v>
      </c>
      <c r="B184" t="s">
        <v>262</v>
      </c>
      <c r="C184" t="s">
        <v>42</v>
      </c>
      <c r="D184" t="s">
        <v>245</v>
      </c>
      <c r="E184" t="s">
        <v>261</v>
      </c>
      <c r="F184" t="s">
        <v>30</v>
      </c>
      <c r="G184">
        <v>25</v>
      </c>
      <c r="H184">
        <v>30</v>
      </c>
      <c r="I184">
        <v>40</v>
      </c>
      <c r="J184">
        <v>40</v>
      </c>
      <c r="K184">
        <v>0</v>
      </c>
      <c r="L184">
        <v>0</v>
      </c>
      <c r="M184" t="s">
        <v>260</v>
      </c>
      <c r="N184">
        <v>10</v>
      </c>
      <c r="O184">
        <v>3</v>
      </c>
      <c r="P184" t="s">
        <v>253</v>
      </c>
    </row>
    <row r="185" spans="1:16" x14ac:dyDescent="0.2">
      <c r="A185">
        <v>2701801</v>
      </c>
      <c r="B185" t="s">
        <v>259</v>
      </c>
      <c r="C185" t="s">
        <v>47</v>
      </c>
      <c r="D185" t="s">
        <v>155</v>
      </c>
      <c r="E185" t="s">
        <v>258</v>
      </c>
      <c r="F185" t="s">
        <v>30</v>
      </c>
      <c r="G185">
        <v>20</v>
      </c>
      <c r="H185">
        <v>25</v>
      </c>
      <c r="I185">
        <v>35</v>
      </c>
      <c r="J185">
        <v>35</v>
      </c>
      <c r="K185">
        <v>0</v>
      </c>
      <c r="L185">
        <v>0</v>
      </c>
      <c r="M185" t="s">
        <v>257</v>
      </c>
      <c r="N185">
        <v>25</v>
      </c>
      <c r="O185">
        <v>3</v>
      </c>
      <c r="P185" t="s">
        <v>253</v>
      </c>
    </row>
    <row r="186" spans="1:16" x14ac:dyDescent="0.2">
      <c r="A186">
        <v>2701901</v>
      </c>
      <c r="B186" t="s">
        <v>256</v>
      </c>
      <c r="C186" t="s">
        <v>47</v>
      </c>
      <c r="D186" t="s">
        <v>245</v>
      </c>
      <c r="E186" t="s">
        <v>255</v>
      </c>
      <c r="F186" t="s">
        <v>30</v>
      </c>
      <c r="G186">
        <v>25</v>
      </c>
      <c r="H186">
        <v>30</v>
      </c>
      <c r="I186">
        <v>40</v>
      </c>
      <c r="J186">
        <v>40</v>
      </c>
      <c r="K186">
        <v>0</v>
      </c>
      <c r="L186">
        <v>0</v>
      </c>
      <c r="M186" t="s">
        <v>254</v>
      </c>
      <c r="N186">
        <v>20</v>
      </c>
      <c r="O186">
        <v>5</v>
      </c>
      <c r="P186" t="s">
        <v>253</v>
      </c>
    </row>
    <row r="187" spans="1:16" x14ac:dyDescent="0.2">
      <c r="A187">
        <v>2800401</v>
      </c>
      <c r="B187" t="s">
        <v>252</v>
      </c>
      <c r="C187" t="s">
        <v>251</v>
      </c>
      <c r="D187" t="s">
        <v>250</v>
      </c>
      <c r="E187" t="s">
        <v>249</v>
      </c>
      <c r="F187" t="s">
        <v>30</v>
      </c>
      <c r="G187">
        <v>50</v>
      </c>
      <c r="H187">
        <v>55</v>
      </c>
      <c r="I187">
        <v>100</v>
      </c>
      <c r="J187">
        <v>100</v>
      </c>
      <c r="K187">
        <v>0</v>
      </c>
      <c r="L187">
        <v>24</v>
      </c>
      <c r="M187" t="s">
        <v>248</v>
      </c>
      <c r="N187">
        <v>30</v>
      </c>
      <c r="O187">
        <v>31</v>
      </c>
      <c r="P187" t="s">
        <v>190</v>
      </c>
    </row>
    <row r="188" spans="1:16" x14ac:dyDescent="0.2">
      <c r="A188">
        <v>2800501</v>
      </c>
      <c r="B188" t="s">
        <v>233</v>
      </c>
      <c r="C188" t="s">
        <v>42</v>
      </c>
      <c r="D188" t="s">
        <v>160</v>
      </c>
      <c r="E188" t="s">
        <v>231</v>
      </c>
      <c r="F188" t="s">
        <v>30</v>
      </c>
      <c r="G188">
        <v>50</v>
      </c>
      <c r="H188">
        <v>55</v>
      </c>
      <c r="I188">
        <v>100</v>
      </c>
      <c r="J188">
        <v>100</v>
      </c>
      <c r="K188">
        <v>0</v>
      </c>
      <c r="L188">
        <v>0</v>
      </c>
      <c r="M188" t="s">
        <v>103</v>
      </c>
      <c r="N188">
        <v>8</v>
      </c>
      <c r="O188">
        <v>7</v>
      </c>
      <c r="P188" t="s">
        <v>190</v>
      </c>
    </row>
    <row r="189" spans="1:16" x14ac:dyDescent="0.2">
      <c r="A189">
        <v>2800502</v>
      </c>
      <c r="B189" t="s">
        <v>247</v>
      </c>
      <c r="C189" t="s">
        <v>42</v>
      </c>
      <c r="D189" t="s">
        <v>232</v>
      </c>
      <c r="E189" t="s">
        <v>231</v>
      </c>
      <c r="F189" t="s">
        <v>30</v>
      </c>
      <c r="G189">
        <v>50</v>
      </c>
      <c r="H189">
        <v>55</v>
      </c>
      <c r="I189">
        <v>100</v>
      </c>
      <c r="J189">
        <v>100</v>
      </c>
      <c r="K189">
        <v>0</v>
      </c>
      <c r="L189">
        <v>0</v>
      </c>
      <c r="M189" t="s">
        <v>103</v>
      </c>
      <c r="N189">
        <v>15</v>
      </c>
      <c r="O189">
        <v>11</v>
      </c>
      <c r="P189" t="s">
        <v>190</v>
      </c>
    </row>
    <row r="190" spans="1:16" x14ac:dyDescent="0.2">
      <c r="A190">
        <v>2800503</v>
      </c>
      <c r="B190" t="s">
        <v>233</v>
      </c>
      <c r="C190" t="s">
        <v>27</v>
      </c>
      <c r="D190" t="s">
        <v>160</v>
      </c>
      <c r="E190" t="s">
        <v>231</v>
      </c>
      <c r="F190" t="s">
        <v>30</v>
      </c>
      <c r="G190">
        <v>50</v>
      </c>
      <c r="H190">
        <v>55</v>
      </c>
      <c r="I190">
        <v>100</v>
      </c>
      <c r="J190">
        <v>100</v>
      </c>
      <c r="K190">
        <v>0</v>
      </c>
      <c r="L190">
        <v>0</v>
      </c>
      <c r="M190" t="s">
        <v>103</v>
      </c>
      <c r="N190">
        <v>8</v>
      </c>
      <c r="O190">
        <v>8</v>
      </c>
      <c r="P190" t="s">
        <v>190</v>
      </c>
    </row>
    <row r="191" spans="1:16" x14ac:dyDescent="0.2">
      <c r="A191">
        <v>2800504</v>
      </c>
      <c r="B191" t="s">
        <v>233</v>
      </c>
      <c r="C191" t="s">
        <v>27</v>
      </c>
      <c r="D191" t="s">
        <v>232</v>
      </c>
      <c r="E191" t="s">
        <v>231</v>
      </c>
      <c r="F191" t="s">
        <v>30</v>
      </c>
      <c r="G191">
        <v>50</v>
      </c>
      <c r="H191">
        <v>55</v>
      </c>
      <c r="I191">
        <v>100</v>
      </c>
      <c r="J191">
        <v>100</v>
      </c>
      <c r="K191">
        <v>0</v>
      </c>
      <c r="L191">
        <v>0</v>
      </c>
      <c r="M191" t="s">
        <v>103</v>
      </c>
      <c r="N191">
        <v>8</v>
      </c>
      <c r="O191">
        <v>7</v>
      </c>
      <c r="P191" t="s">
        <v>190</v>
      </c>
    </row>
    <row r="192" spans="1:16" x14ac:dyDescent="0.2">
      <c r="A192">
        <v>2800505</v>
      </c>
      <c r="B192" t="s">
        <v>246</v>
      </c>
      <c r="C192" t="s">
        <v>42</v>
      </c>
      <c r="D192" t="s">
        <v>245</v>
      </c>
      <c r="E192" t="s">
        <v>231</v>
      </c>
      <c r="F192" t="s">
        <v>30</v>
      </c>
      <c r="G192">
        <v>50</v>
      </c>
      <c r="H192">
        <v>55</v>
      </c>
      <c r="I192">
        <v>100</v>
      </c>
      <c r="J192">
        <v>100</v>
      </c>
      <c r="K192">
        <v>0</v>
      </c>
      <c r="L192">
        <v>0</v>
      </c>
      <c r="M192" t="s">
        <v>244</v>
      </c>
      <c r="N192">
        <v>0</v>
      </c>
      <c r="O192">
        <v>0</v>
      </c>
      <c r="P192" t="s">
        <v>190</v>
      </c>
    </row>
    <row r="193" spans="1:17" x14ac:dyDescent="0.2">
      <c r="A193">
        <v>2800601</v>
      </c>
      <c r="B193" t="s">
        <v>237</v>
      </c>
      <c r="C193" t="s">
        <v>37</v>
      </c>
      <c r="D193" t="s">
        <v>240</v>
      </c>
      <c r="E193" t="s">
        <v>235</v>
      </c>
      <c r="F193" t="s">
        <v>30</v>
      </c>
      <c r="G193">
        <v>80</v>
      </c>
      <c r="H193">
        <v>90</v>
      </c>
      <c r="I193">
        <v>150</v>
      </c>
      <c r="J193">
        <v>150</v>
      </c>
      <c r="K193">
        <v>0</v>
      </c>
      <c r="L193">
        <v>16</v>
      </c>
      <c r="M193" t="s">
        <v>243</v>
      </c>
      <c r="N193">
        <v>10</v>
      </c>
      <c r="O193">
        <v>10</v>
      </c>
      <c r="P193" t="s">
        <v>190</v>
      </c>
    </row>
    <row r="194" spans="1:17" x14ac:dyDescent="0.2">
      <c r="A194">
        <v>2800602</v>
      </c>
      <c r="B194" t="s">
        <v>237</v>
      </c>
      <c r="C194" t="s">
        <v>47</v>
      </c>
      <c r="D194" t="s">
        <v>242</v>
      </c>
      <c r="E194" t="s">
        <v>235</v>
      </c>
      <c r="F194" t="s">
        <v>30</v>
      </c>
      <c r="G194">
        <v>80</v>
      </c>
      <c r="H194">
        <v>90</v>
      </c>
      <c r="I194">
        <v>150</v>
      </c>
      <c r="J194">
        <v>150</v>
      </c>
      <c r="K194">
        <v>0</v>
      </c>
      <c r="L194">
        <v>16</v>
      </c>
      <c r="M194" t="s">
        <v>239</v>
      </c>
      <c r="N194">
        <v>0</v>
      </c>
      <c r="O194">
        <v>0</v>
      </c>
      <c r="P194" t="s">
        <v>190</v>
      </c>
      <c r="Q194" t="s">
        <v>241</v>
      </c>
    </row>
    <row r="195" spans="1:17" x14ac:dyDescent="0.2">
      <c r="A195">
        <v>2800603</v>
      </c>
      <c r="B195" t="s">
        <v>237</v>
      </c>
      <c r="C195" t="s">
        <v>62</v>
      </c>
      <c r="D195" t="s">
        <v>240</v>
      </c>
      <c r="E195" t="s">
        <v>235</v>
      </c>
      <c r="F195" t="s">
        <v>30</v>
      </c>
      <c r="G195">
        <v>80</v>
      </c>
      <c r="H195">
        <v>90</v>
      </c>
      <c r="I195">
        <v>150</v>
      </c>
      <c r="J195">
        <v>150</v>
      </c>
      <c r="K195">
        <v>0</v>
      </c>
      <c r="L195">
        <v>16</v>
      </c>
      <c r="M195" t="s">
        <v>239</v>
      </c>
      <c r="N195">
        <v>9</v>
      </c>
      <c r="O195">
        <v>9</v>
      </c>
      <c r="P195" t="s">
        <v>190</v>
      </c>
      <c r="Q195" t="s">
        <v>238</v>
      </c>
    </row>
    <row r="196" spans="1:17" x14ac:dyDescent="0.2">
      <c r="A196">
        <v>2800604</v>
      </c>
      <c r="B196" t="s">
        <v>237</v>
      </c>
      <c r="C196" t="s">
        <v>27</v>
      </c>
      <c r="D196" t="s">
        <v>236</v>
      </c>
      <c r="E196" t="s">
        <v>235</v>
      </c>
      <c r="F196" t="s">
        <v>30</v>
      </c>
      <c r="G196">
        <v>80</v>
      </c>
      <c r="H196">
        <v>90</v>
      </c>
      <c r="I196">
        <v>150</v>
      </c>
      <c r="J196">
        <v>150</v>
      </c>
      <c r="K196">
        <v>0</v>
      </c>
      <c r="L196">
        <v>16</v>
      </c>
      <c r="M196" t="s">
        <v>234</v>
      </c>
      <c r="N196">
        <v>9</v>
      </c>
      <c r="O196">
        <v>9</v>
      </c>
      <c r="P196" t="s">
        <v>190</v>
      </c>
    </row>
    <row r="197" spans="1:17" x14ac:dyDescent="0.2">
      <c r="A197">
        <v>2800605</v>
      </c>
      <c r="B197" t="s">
        <v>233</v>
      </c>
      <c r="C197" t="s">
        <v>37</v>
      </c>
      <c r="D197" t="s">
        <v>160</v>
      </c>
      <c r="E197" t="s">
        <v>231</v>
      </c>
      <c r="F197" t="s">
        <v>30</v>
      </c>
      <c r="G197">
        <v>50</v>
      </c>
      <c r="H197">
        <v>55</v>
      </c>
      <c r="I197">
        <v>100</v>
      </c>
      <c r="J197">
        <v>100</v>
      </c>
      <c r="K197">
        <v>0</v>
      </c>
      <c r="L197">
        <v>16</v>
      </c>
      <c r="M197" t="s">
        <v>230</v>
      </c>
      <c r="N197">
        <v>8</v>
      </c>
      <c r="O197">
        <v>8</v>
      </c>
      <c r="P197" t="s">
        <v>190</v>
      </c>
      <c r="Q197" t="s">
        <v>229</v>
      </c>
    </row>
    <row r="198" spans="1:17" x14ac:dyDescent="0.2">
      <c r="A198">
        <v>2800606</v>
      </c>
      <c r="B198" t="s">
        <v>233</v>
      </c>
      <c r="C198" t="s">
        <v>37</v>
      </c>
      <c r="D198" t="s">
        <v>232</v>
      </c>
      <c r="E198" t="s">
        <v>231</v>
      </c>
      <c r="F198" t="s">
        <v>30</v>
      </c>
      <c r="G198">
        <v>50</v>
      </c>
      <c r="H198">
        <v>55</v>
      </c>
      <c r="I198">
        <v>100</v>
      </c>
      <c r="J198">
        <v>100</v>
      </c>
      <c r="K198">
        <v>0</v>
      </c>
      <c r="L198">
        <v>16</v>
      </c>
      <c r="M198" t="s">
        <v>230</v>
      </c>
      <c r="N198">
        <v>8</v>
      </c>
      <c r="O198">
        <v>8</v>
      </c>
      <c r="P198" t="s">
        <v>190</v>
      </c>
      <c r="Q198" t="s">
        <v>229</v>
      </c>
    </row>
    <row r="199" spans="1:17" x14ac:dyDescent="0.2">
      <c r="A199">
        <v>2800801</v>
      </c>
      <c r="B199" t="s">
        <v>228</v>
      </c>
      <c r="C199" t="s">
        <v>106</v>
      </c>
      <c r="D199" t="s">
        <v>223</v>
      </c>
      <c r="E199" t="s">
        <v>104</v>
      </c>
      <c r="F199" t="s">
        <v>30</v>
      </c>
      <c r="G199">
        <v>7</v>
      </c>
      <c r="H199">
        <v>9</v>
      </c>
      <c r="I199">
        <v>0</v>
      </c>
      <c r="J199">
        <v>0</v>
      </c>
      <c r="K199">
        <v>0</v>
      </c>
      <c r="L199">
        <v>0</v>
      </c>
      <c r="M199" t="s">
        <v>103</v>
      </c>
      <c r="N199">
        <v>100</v>
      </c>
      <c r="O199">
        <v>5</v>
      </c>
      <c r="P199" t="s">
        <v>190</v>
      </c>
    </row>
    <row r="200" spans="1:17" x14ac:dyDescent="0.2">
      <c r="A200">
        <v>2800802</v>
      </c>
      <c r="B200" t="s">
        <v>227</v>
      </c>
      <c r="C200" t="s">
        <v>106</v>
      </c>
      <c r="D200" t="s">
        <v>223</v>
      </c>
      <c r="E200" t="s">
        <v>104</v>
      </c>
      <c r="F200" t="s">
        <v>30</v>
      </c>
      <c r="G200">
        <v>35</v>
      </c>
      <c r="H200">
        <v>45</v>
      </c>
      <c r="I200">
        <v>0</v>
      </c>
      <c r="J200">
        <v>0</v>
      </c>
      <c r="K200">
        <v>0</v>
      </c>
      <c r="L200">
        <v>0</v>
      </c>
      <c r="M200" t="s">
        <v>103</v>
      </c>
      <c r="N200">
        <v>70</v>
      </c>
      <c r="O200">
        <v>27</v>
      </c>
      <c r="P200" t="s">
        <v>221</v>
      </c>
    </row>
    <row r="201" spans="1:17" x14ac:dyDescent="0.2">
      <c r="A201">
        <v>2800803</v>
      </c>
      <c r="B201" t="s">
        <v>226</v>
      </c>
      <c r="C201" t="s">
        <v>106</v>
      </c>
      <c r="D201" t="s">
        <v>223</v>
      </c>
      <c r="E201" t="s">
        <v>104</v>
      </c>
      <c r="F201" t="s">
        <v>30</v>
      </c>
      <c r="G201">
        <v>35</v>
      </c>
      <c r="H201">
        <v>45</v>
      </c>
      <c r="I201">
        <v>0</v>
      </c>
      <c r="J201">
        <v>0</v>
      </c>
      <c r="K201">
        <v>0</v>
      </c>
      <c r="L201">
        <v>0</v>
      </c>
      <c r="M201" t="s">
        <v>103</v>
      </c>
      <c r="N201">
        <v>70</v>
      </c>
      <c r="O201">
        <v>23</v>
      </c>
      <c r="P201" t="s">
        <v>190</v>
      </c>
    </row>
    <row r="202" spans="1:17" x14ac:dyDescent="0.2">
      <c r="A202">
        <v>2800804</v>
      </c>
      <c r="B202" t="s">
        <v>225</v>
      </c>
      <c r="C202" t="s">
        <v>106</v>
      </c>
      <c r="D202" t="s">
        <v>223</v>
      </c>
      <c r="E202" t="s">
        <v>104</v>
      </c>
      <c r="F202" t="s">
        <v>30</v>
      </c>
      <c r="G202">
        <v>7</v>
      </c>
      <c r="H202">
        <v>9</v>
      </c>
      <c r="I202">
        <v>12</v>
      </c>
      <c r="J202">
        <v>0</v>
      </c>
      <c r="K202">
        <v>0</v>
      </c>
      <c r="L202">
        <v>0</v>
      </c>
      <c r="M202" t="s">
        <v>103</v>
      </c>
      <c r="N202">
        <v>70</v>
      </c>
      <c r="O202">
        <v>16</v>
      </c>
      <c r="P202" t="s">
        <v>190</v>
      </c>
    </row>
    <row r="203" spans="1:17" x14ac:dyDescent="0.2">
      <c r="A203">
        <v>2800805</v>
      </c>
      <c r="B203" t="s">
        <v>224</v>
      </c>
      <c r="C203" t="s">
        <v>106</v>
      </c>
      <c r="D203" t="s">
        <v>223</v>
      </c>
      <c r="E203" t="s">
        <v>104</v>
      </c>
      <c r="F203" t="s">
        <v>30</v>
      </c>
      <c r="G203">
        <v>35</v>
      </c>
      <c r="H203">
        <v>45</v>
      </c>
      <c r="I203">
        <v>60</v>
      </c>
      <c r="J203">
        <v>60</v>
      </c>
      <c r="K203">
        <v>0</v>
      </c>
      <c r="L203">
        <v>0</v>
      </c>
      <c r="M203" t="s">
        <v>222</v>
      </c>
      <c r="N203">
        <v>70</v>
      </c>
      <c r="O203">
        <v>8</v>
      </c>
      <c r="P203" t="s">
        <v>221</v>
      </c>
    </row>
    <row r="204" spans="1:17" x14ac:dyDescent="0.2">
      <c r="A204">
        <v>2800901</v>
      </c>
      <c r="B204" t="s">
        <v>220</v>
      </c>
      <c r="C204" t="s">
        <v>207</v>
      </c>
      <c r="D204" t="s">
        <v>219</v>
      </c>
      <c r="E204" t="s">
        <v>218</v>
      </c>
      <c r="F204" t="s">
        <v>210</v>
      </c>
      <c r="G204">
        <v>135</v>
      </c>
      <c r="H204">
        <v>150</v>
      </c>
      <c r="I204">
        <v>180</v>
      </c>
      <c r="J204">
        <v>180</v>
      </c>
      <c r="K204">
        <v>0</v>
      </c>
      <c r="L204">
        <v>0</v>
      </c>
      <c r="M204" t="s">
        <v>198</v>
      </c>
      <c r="N204">
        <v>8</v>
      </c>
      <c r="O204">
        <v>6</v>
      </c>
      <c r="P204" t="s">
        <v>190</v>
      </c>
    </row>
    <row r="205" spans="1:17" x14ac:dyDescent="0.2">
      <c r="A205">
        <v>2800902</v>
      </c>
      <c r="B205" t="s">
        <v>220</v>
      </c>
      <c r="C205" t="s">
        <v>207</v>
      </c>
      <c r="D205" t="s">
        <v>219</v>
      </c>
      <c r="E205" t="s">
        <v>218</v>
      </c>
      <c r="F205" t="s">
        <v>209</v>
      </c>
      <c r="G205">
        <v>135</v>
      </c>
      <c r="H205">
        <v>150</v>
      </c>
      <c r="I205">
        <v>180</v>
      </c>
      <c r="J205">
        <v>180</v>
      </c>
      <c r="K205">
        <v>0</v>
      </c>
      <c r="L205">
        <v>0</v>
      </c>
      <c r="M205" t="s">
        <v>198</v>
      </c>
      <c r="N205">
        <v>8</v>
      </c>
      <c r="O205">
        <v>8</v>
      </c>
      <c r="P205" t="s">
        <v>190</v>
      </c>
    </row>
    <row r="206" spans="1:17" x14ac:dyDescent="0.2">
      <c r="A206">
        <v>2800903</v>
      </c>
      <c r="B206" t="s">
        <v>220</v>
      </c>
      <c r="C206" t="s">
        <v>207</v>
      </c>
      <c r="D206" t="s">
        <v>219</v>
      </c>
      <c r="E206" t="s">
        <v>218</v>
      </c>
      <c r="F206" t="s">
        <v>204</v>
      </c>
      <c r="G206">
        <v>135</v>
      </c>
      <c r="H206">
        <v>150</v>
      </c>
      <c r="I206">
        <v>180</v>
      </c>
      <c r="J206">
        <v>180</v>
      </c>
      <c r="K206">
        <v>0</v>
      </c>
      <c r="L206">
        <v>0</v>
      </c>
      <c r="M206" t="s">
        <v>198</v>
      </c>
      <c r="N206">
        <v>8</v>
      </c>
      <c r="O206">
        <v>9</v>
      </c>
      <c r="P206" t="s">
        <v>190</v>
      </c>
    </row>
    <row r="207" spans="1:17" x14ac:dyDescent="0.2">
      <c r="A207">
        <v>2800904</v>
      </c>
      <c r="B207" t="s">
        <v>217</v>
      </c>
      <c r="C207" t="s">
        <v>202</v>
      </c>
      <c r="D207" t="s">
        <v>216</v>
      </c>
      <c r="E207" t="s">
        <v>215</v>
      </c>
      <c r="F207" t="s">
        <v>199</v>
      </c>
      <c r="G207">
        <v>260</v>
      </c>
      <c r="H207">
        <v>300</v>
      </c>
      <c r="I207">
        <v>370</v>
      </c>
      <c r="J207">
        <v>370</v>
      </c>
      <c r="K207">
        <v>0</v>
      </c>
      <c r="L207">
        <v>0</v>
      </c>
      <c r="M207" t="s">
        <v>198</v>
      </c>
      <c r="N207">
        <v>8</v>
      </c>
      <c r="O207">
        <v>0</v>
      </c>
      <c r="P207" t="s">
        <v>190</v>
      </c>
    </row>
    <row r="208" spans="1:17" x14ac:dyDescent="0.2">
      <c r="A208">
        <v>2801001</v>
      </c>
      <c r="B208" t="s">
        <v>214</v>
      </c>
      <c r="C208" t="s">
        <v>47</v>
      </c>
      <c r="D208" t="s">
        <v>213</v>
      </c>
      <c r="E208" t="s">
        <v>212</v>
      </c>
      <c r="F208" t="s">
        <v>30</v>
      </c>
      <c r="G208">
        <v>20</v>
      </c>
      <c r="H208">
        <v>25</v>
      </c>
      <c r="I208">
        <v>35</v>
      </c>
      <c r="J208">
        <v>35</v>
      </c>
      <c r="K208">
        <v>0</v>
      </c>
      <c r="L208">
        <v>12</v>
      </c>
      <c r="M208" t="s">
        <v>211</v>
      </c>
      <c r="N208">
        <v>35</v>
      </c>
      <c r="O208">
        <v>35</v>
      </c>
      <c r="P208" t="s">
        <v>190</v>
      </c>
    </row>
    <row r="209" spans="1:17" x14ac:dyDescent="0.2">
      <c r="A209">
        <v>2801101</v>
      </c>
      <c r="B209" t="s">
        <v>208</v>
      </c>
      <c r="C209" t="s">
        <v>207</v>
      </c>
      <c r="D209" t="s">
        <v>206</v>
      </c>
      <c r="E209" t="s">
        <v>205</v>
      </c>
      <c r="F209" t="s">
        <v>210</v>
      </c>
      <c r="G209">
        <v>195</v>
      </c>
      <c r="H209">
        <v>230</v>
      </c>
      <c r="I209">
        <v>270</v>
      </c>
      <c r="J209">
        <v>270</v>
      </c>
      <c r="K209">
        <v>0</v>
      </c>
      <c r="L209">
        <v>0</v>
      </c>
      <c r="M209" t="s">
        <v>198</v>
      </c>
      <c r="N209">
        <v>8</v>
      </c>
      <c r="O209">
        <v>7</v>
      </c>
      <c r="P209" t="s">
        <v>190</v>
      </c>
    </row>
    <row r="210" spans="1:17" x14ac:dyDescent="0.2">
      <c r="A210">
        <v>2801102</v>
      </c>
      <c r="B210" t="s">
        <v>208</v>
      </c>
      <c r="C210" t="s">
        <v>207</v>
      </c>
      <c r="D210" t="s">
        <v>206</v>
      </c>
      <c r="E210" t="s">
        <v>205</v>
      </c>
      <c r="F210" t="s">
        <v>209</v>
      </c>
      <c r="G210">
        <v>195</v>
      </c>
      <c r="H210">
        <v>230</v>
      </c>
      <c r="I210">
        <v>270</v>
      </c>
      <c r="J210">
        <v>270</v>
      </c>
      <c r="K210">
        <v>0</v>
      </c>
      <c r="L210">
        <v>0</v>
      </c>
      <c r="M210" t="s">
        <v>198</v>
      </c>
      <c r="N210">
        <v>8</v>
      </c>
      <c r="O210">
        <v>8</v>
      </c>
      <c r="P210" t="s">
        <v>190</v>
      </c>
    </row>
    <row r="211" spans="1:17" x14ac:dyDescent="0.2">
      <c r="A211">
        <v>2801103</v>
      </c>
      <c r="B211" t="s">
        <v>208</v>
      </c>
      <c r="C211" t="s">
        <v>207</v>
      </c>
      <c r="D211" t="s">
        <v>206</v>
      </c>
      <c r="E211" t="s">
        <v>205</v>
      </c>
      <c r="F211" t="s">
        <v>204</v>
      </c>
      <c r="G211">
        <v>195</v>
      </c>
      <c r="H211">
        <v>230</v>
      </c>
      <c r="I211">
        <v>270</v>
      </c>
      <c r="J211">
        <v>270</v>
      </c>
      <c r="K211">
        <v>0</v>
      </c>
      <c r="L211">
        <v>0</v>
      </c>
      <c r="M211" t="s">
        <v>198</v>
      </c>
      <c r="N211">
        <v>8</v>
      </c>
      <c r="O211">
        <v>9</v>
      </c>
      <c r="P211" t="s">
        <v>190</v>
      </c>
    </row>
    <row r="212" spans="1:17" x14ac:dyDescent="0.2">
      <c r="A212">
        <v>2801104</v>
      </c>
      <c r="B212" t="s">
        <v>203</v>
      </c>
      <c r="C212" t="s">
        <v>202</v>
      </c>
      <c r="D212" t="s">
        <v>201</v>
      </c>
      <c r="E212" t="s">
        <v>200</v>
      </c>
      <c r="F212" t="s">
        <v>199</v>
      </c>
      <c r="G212">
        <v>329</v>
      </c>
      <c r="H212">
        <v>430</v>
      </c>
      <c r="I212">
        <v>530</v>
      </c>
      <c r="J212">
        <v>530</v>
      </c>
      <c r="K212">
        <v>0</v>
      </c>
      <c r="L212">
        <v>0</v>
      </c>
      <c r="M212" t="s">
        <v>198</v>
      </c>
      <c r="N212">
        <v>8</v>
      </c>
      <c r="O212">
        <v>4</v>
      </c>
      <c r="P212" t="s">
        <v>190</v>
      </c>
    </row>
    <row r="213" spans="1:17" x14ac:dyDescent="0.2">
      <c r="A213">
        <v>2801105</v>
      </c>
      <c r="B213" t="s">
        <v>197</v>
      </c>
      <c r="C213" t="s">
        <v>37</v>
      </c>
      <c r="D213" t="s">
        <v>83</v>
      </c>
      <c r="E213" t="s">
        <v>39</v>
      </c>
      <c r="F213" t="s">
        <v>30</v>
      </c>
      <c r="G213">
        <v>50</v>
      </c>
      <c r="H213">
        <v>55</v>
      </c>
      <c r="I213">
        <v>100</v>
      </c>
      <c r="J213">
        <v>100</v>
      </c>
      <c r="K213">
        <v>0</v>
      </c>
      <c r="L213">
        <v>16</v>
      </c>
      <c r="M213" t="s">
        <v>196</v>
      </c>
      <c r="N213">
        <v>12</v>
      </c>
      <c r="O213">
        <v>10</v>
      </c>
      <c r="P213" t="s">
        <v>190</v>
      </c>
    </row>
    <row r="214" spans="1:17" x14ac:dyDescent="0.2">
      <c r="A214">
        <v>2801601</v>
      </c>
      <c r="B214" t="s">
        <v>195</v>
      </c>
      <c r="C214" t="s">
        <v>47</v>
      </c>
      <c r="D214" t="s">
        <v>194</v>
      </c>
      <c r="E214" t="s">
        <v>193</v>
      </c>
      <c r="F214" t="s">
        <v>192</v>
      </c>
      <c r="G214">
        <v>26</v>
      </c>
      <c r="H214">
        <v>28</v>
      </c>
      <c r="I214">
        <v>0</v>
      </c>
      <c r="J214">
        <v>0</v>
      </c>
      <c r="K214">
        <v>0</v>
      </c>
      <c r="L214">
        <v>0</v>
      </c>
      <c r="M214" t="s">
        <v>191</v>
      </c>
      <c r="N214">
        <v>100</v>
      </c>
      <c r="O214">
        <v>13</v>
      </c>
      <c r="P214" t="s">
        <v>190</v>
      </c>
    </row>
    <row r="215" spans="1:17" x14ac:dyDescent="0.2">
      <c r="A215">
        <v>2801602</v>
      </c>
      <c r="B215" t="s">
        <v>195</v>
      </c>
      <c r="C215" t="s">
        <v>27</v>
      </c>
      <c r="D215" t="s">
        <v>194</v>
      </c>
      <c r="E215" t="s">
        <v>193</v>
      </c>
      <c r="F215" t="s">
        <v>192</v>
      </c>
      <c r="G215">
        <v>26</v>
      </c>
      <c r="H215">
        <v>28</v>
      </c>
      <c r="I215">
        <v>0</v>
      </c>
      <c r="J215">
        <v>0</v>
      </c>
      <c r="K215">
        <v>0</v>
      </c>
      <c r="L215">
        <v>0</v>
      </c>
      <c r="M215" t="s">
        <v>191</v>
      </c>
      <c r="N215">
        <v>100</v>
      </c>
      <c r="O215">
        <v>8</v>
      </c>
      <c r="P215" t="s">
        <v>190</v>
      </c>
    </row>
    <row r="216" spans="1:17" x14ac:dyDescent="0.2">
      <c r="A216">
        <v>2900101</v>
      </c>
      <c r="B216" t="s">
        <v>189</v>
      </c>
      <c r="C216" t="s">
        <v>27</v>
      </c>
      <c r="D216" t="s">
        <v>33</v>
      </c>
      <c r="E216" t="s">
        <v>119</v>
      </c>
      <c r="F216" t="s">
        <v>30</v>
      </c>
      <c r="G216">
        <v>25</v>
      </c>
      <c r="H216">
        <v>30</v>
      </c>
      <c r="I216">
        <v>40</v>
      </c>
      <c r="J216">
        <v>40</v>
      </c>
      <c r="K216">
        <v>0</v>
      </c>
      <c r="L216">
        <v>16</v>
      </c>
      <c r="M216" t="s">
        <v>188</v>
      </c>
      <c r="N216">
        <v>25</v>
      </c>
      <c r="O216">
        <v>16</v>
      </c>
      <c r="P216" t="s">
        <v>110</v>
      </c>
    </row>
    <row r="217" spans="1:17" x14ac:dyDescent="0.2">
      <c r="A217">
        <v>2900202</v>
      </c>
      <c r="B217" t="s">
        <v>187</v>
      </c>
      <c r="C217" t="s">
        <v>42</v>
      </c>
      <c r="D217" t="s">
        <v>125</v>
      </c>
      <c r="E217" t="s">
        <v>185</v>
      </c>
      <c r="F217" t="s">
        <v>30</v>
      </c>
      <c r="G217">
        <v>25</v>
      </c>
      <c r="H217">
        <v>30</v>
      </c>
      <c r="I217">
        <v>40</v>
      </c>
      <c r="J217">
        <v>40</v>
      </c>
      <c r="K217">
        <v>0</v>
      </c>
      <c r="L217">
        <v>0</v>
      </c>
      <c r="M217" t="s">
        <v>184</v>
      </c>
      <c r="N217">
        <v>20</v>
      </c>
      <c r="O217">
        <v>4</v>
      </c>
      <c r="P217" t="s">
        <v>110</v>
      </c>
    </row>
    <row r="218" spans="1:17" x14ac:dyDescent="0.2">
      <c r="A218">
        <v>2900301</v>
      </c>
      <c r="B218" t="s">
        <v>186</v>
      </c>
      <c r="C218" t="s">
        <v>37</v>
      </c>
      <c r="D218" t="s">
        <v>33</v>
      </c>
      <c r="E218" t="s">
        <v>185</v>
      </c>
      <c r="F218" t="s">
        <v>30</v>
      </c>
      <c r="G218">
        <v>25</v>
      </c>
      <c r="H218">
        <v>30</v>
      </c>
      <c r="I218">
        <v>40</v>
      </c>
      <c r="J218">
        <v>40</v>
      </c>
      <c r="K218">
        <v>0</v>
      </c>
      <c r="L218">
        <v>0</v>
      </c>
      <c r="M218" t="s">
        <v>184</v>
      </c>
      <c r="N218">
        <v>30</v>
      </c>
      <c r="O218">
        <v>4</v>
      </c>
      <c r="P218" t="s">
        <v>110</v>
      </c>
    </row>
    <row r="219" spans="1:17" x14ac:dyDescent="0.2">
      <c r="A219">
        <v>2900401</v>
      </c>
      <c r="B219" t="s">
        <v>183</v>
      </c>
      <c r="C219" t="s">
        <v>27</v>
      </c>
      <c r="D219" t="s">
        <v>125</v>
      </c>
      <c r="E219" t="s">
        <v>182</v>
      </c>
      <c r="F219" t="s">
        <v>30</v>
      </c>
      <c r="G219">
        <v>20</v>
      </c>
      <c r="H219">
        <v>25</v>
      </c>
      <c r="I219">
        <v>35</v>
      </c>
      <c r="J219">
        <v>35</v>
      </c>
      <c r="K219">
        <v>0</v>
      </c>
      <c r="L219">
        <v>0</v>
      </c>
      <c r="M219" t="s">
        <v>181</v>
      </c>
      <c r="N219">
        <v>25</v>
      </c>
      <c r="O219">
        <v>8</v>
      </c>
      <c r="P219" t="s">
        <v>110</v>
      </c>
    </row>
    <row r="220" spans="1:17" x14ac:dyDescent="0.2">
      <c r="A220">
        <v>2900601</v>
      </c>
      <c r="B220" t="s">
        <v>179</v>
      </c>
      <c r="C220" t="s">
        <v>42</v>
      </c>
      <c r="D220" t="s">
        <v>87</v>
      </c>
      <c r="E220" t="s">
        <v>119</v>
      </c>
      <c r="F220" t="s">
        <v>30</v>
      </c>
      <c r="G220">
        <v>25</v>
      </c>
      <c r="H220">
        <v>30</v>
      </c>
      <c r="I220">
        <v>40</v>
      </c>
      <c r="J220">
        <v>40</v>
      </c>
      <c r="K220">
        <v>0</v>
      </c>
      <c r="L220">
        <v>16</v>
      </c>
      <c r="M220" t="s">
        <v>178</v>
      </c>
      <c r="N220">
        <v>30</v>
      </c>
      <c r="O220">
        <v>25</v>
      </c>
      <c r="P220" t="s">
        <v>110</v>
      </c>
      <c r="Q220" t="s">
        <v>177</v>
      </c>
    </row>
    <row r="221" spans="1:17" x14ac:dyDescent="0.2">
      <c r="A221">
        <v>2900602</v>
      </c>
      <c r="B221" t="s">
        <v>179</v>
      </c>
      <c r="C221" t="s">
        <v>42</v>
      </c>
      <c r="D221" t="s">
        <v>180</v>
      </c>
      <c r="E221" t="s">
        <v>119</v>
      </c>
      <c r="F221" t="s">
        <v>30</v>
      </c>
      <c r="G221">
        <v>25</v>
      </c>
      <c r="H221">
        <v>30</v>
      </c>
      <c r="I221">
        <v>40</v>
      </c>
      <c r="J221">
        <v>40</v>
      </c>
      <c r="K221">
        <v>0</v>
      </c>
      <c r="L221">
        <v>16</v>
      </c>
      <c r="M221" t="s">
        <v>178</v>
      </c>
      <c r="N221">
        <v>30</v>
      </c>
      <c r="O221">
        <v>24</v>
      </c>
      <c r="P221" t="s">
        <v>110</v>
      </c>
      <c r="Q221" t="s">
        <v>177</v>
      </c>
    </row>
    <row r="222" spans="1:17" x14ac:dyDescent="0.2">
      <c r="A222">
        <v>2900603</v>
      </c>
      <c r="B222" t="s">
        <v>179</v>
      </c>
      <c r="C222" t="s">
        <v>42</v>
      </c>
      <c r="D222" t="s">
        <v>144</v>
      </c>
      <c r="E222" t="s">
        <v>119</v>
      </c>
      <c r="F222" t="s">
        <v>30</v>
      </c>
      <c r="G222">
        <v>25</v>
      </c>
      <c r="H222">
        <v>30</v>
      </c>
      <c r="I222">
        <v>40</v>
      </c>
      <c r="J222">
        <v>40</v>
      </c>
      <c r="K222">
        <v>0</v>
      </c>
      <c r="L222">
        <v>16</v>
      </c>
      <c r="M222" t="s">
        <v>178</v>
      </c>
      <c r="N222">
        <v>30</v>
      </c>
      <c r="O222">
        <v>10</v>
      </c>
      <c r="P222" t="s">
        <v>110</v>
      </c>
      <c r="Q222" t="s">
        <v>177</v>
      </c>
    </row>
    <row r="223" spans="1:17" x14ac:dyDescent="0.2">
      <c r="A223">
        <v>2900701</v>
      </c>
      <c r="B223" t="s">
        <v>176</v>
      </c>
      <c r="C223" t="s">
        <v>47</v>
      </c>
      <c r="D223" t="s">
        <v>83</v>
      </c>
      <c r="E223" t="s">
        <v>124</v>
      </c>
      <c r="F223" t="s">
        <v>30</v>
      </c>
      <c r="G223">
        <v>40</v>
      </c>
      <c r="H223">
        <v>45</v>
      </c>
      <c r="I223">
        <v>65</v>
      </c>
      <c r="J223">
        <v>65</v>
      </c>
      <c r="K223">
        <v>0</v>
      </c>
      <c r="L223">
        <v>16</v>
      </c>
      <c r="M223" t="s">
        <v>175</v>
      </c>
      <c r="N223">
        <v>25</v>
      </c>
      <c r="O223">
        <v>25</v>
      </c>
      <c r="P223" t="s">
        <v>110</v>
      </c>
    </row>
    <row r="224" spans="1:17" x14ac:dyDescent="0.2">
      <c r="A224">
        <v>2900702</v>
      </c>
      <c r="B224" t="s">
        <v>174</v>
      </c>
      <c r="C224" t="s">
        <v>42</v>
      </c>
      <c r="D224" t="s">
        <v>125</v>
      </c>
      <c r="E224" t="s">
        <v>173</v>
      </c>
      <c r="F224" t="s">
        <v>30</v>
      </c>
      <c r="G224">
        <v>40</v>
      </c>
      <c r="H224">
        <v>45</v>
      </c>
      <c r="I224">
        <v>65</v>
      </c>
      <c r="J224">
        <v>65</v>
      </c>
      <c r="K224">
        <v>0</v>
      </c>
      <c r="L224">
        <v>16</v>
      </c>
      <c r="M224" t="s">
        <v>172</v>
      </c>
      <c r="N224">
        <v>25</v>
      </c>
      <c r="O224">
        <v>25</v>
      </c>
      <c r="P224" t="s">
        <v>110</v>
      </c>
    </row>
    <row r="225" spans="1:17" x14ac:dyDescent="0.2">
      <c r="A225">
        <v>2900801</v>
      </c>
      <c r="B225" t="s">
        <v>171</v>
      </c>
      <c r="C225" t="s">
        <v>27</v>
      </c>
      <c r="D225" t="s">
        <v>87</v>
      </c>
      <c r="E225" t="s">
        <v>167</v>
      </c>
      <c r="F225" t="s">
        <v>30</v>
      </c>
      <c r="G225">
        <v>25</v>
      </c>
      <c r="H225">
        <v>30</v>
      </c>
      <c r="I225">
        <v>40</v>
      </c>
      <c r="J225">
        <v>40</v>
      </c>
      <c r="K225">
        <v>0</v>
      </c>
      <c r="L225">
        <v>16</v>
      </c>
      <c r="M225" t="s">
        <v>170</v>
      </c>
      <c r="N225">
        <v>25</v>
      </c>
      <c r="O225">
        <v>24</v>
      </c>
      <c r="P225" t="s">
        <v>110</v>
      </c>
    </row>
    <row r="226" spans="1:17" x14ac:dyDescent="0.2">
      <c r="A226">
        <v>2900802</v>
      </c>
      <c r="B226" t="s">
        <v>169</v>
      </c>
      <c r="C226" t="s">
        <v>47</v>
      </c>
      <c r="D226" t="s">
        <v>168</v>
      </c>
      <c r="E226" t="s">
        <v>167</v>
      </c>
      <c r="F226" t="s">
        <v>30</v>
      </c>
      <c r="G226">
        <v>25</v>
      </c>
      <c r="H226">
        <v>30</v>
      </c>
      <c r="I226">
        <v>40</v>
      </c>
      <c r="J226">
        <v>40</v>
      </c>
      <c r="K226">
        <v>0</v>
      </c>
      <c r="L226">
        <v>0</v>
      </c>
      <c r="M226" t="s">
        <v>166</v>
      </c>
      <c r="N226">
        <v>18</v>
      </c>
      <c r="O226">
        <v>12</v>
      </c>
      <c r="P226" t="s">
        <v>110</v>
      </c>
      <c r="Q226" t="s">
        <v>165</v>
      </c>
    </row>
    <row r="227" spans="1:17" x14ac:dyDescent="0.2">
      <c r="A227">
        <v>2901001</v>
      </c>
      <c r="B227" t="s">
        <v>164</v>
      </c>
      <c r="C227" t="s">
        <v>62</v>
      </c>
      <c r="D227" t="s">
        <v>83</v>
      </c>
      <c r="E227" t="s">
        <v>119</v>
      </c>
      <c r="F227" t="s">
        <v>30</v>
      </c>
      <c r="G227">
        <v>25</v>
      </c>
      <c r="H227">
        <v>30</v>
      </c>
      <c r="I227">
        <v>40</v>
      </c>
      <c r="J227">
        <v>40</v>
      </c>
      <c r="K227">
        <v>0</v>
      </c>
      <c r="L227">
        <v>16</v>
      </c>
      <c r="M227" t="s">
        <v>163</v>
      </c>
      <c r="N227">
        <v>20</v>
      </c>
      <c r="O227">
        <v>20</v>
      </c>
      <c r="P227" t="s">
        <v>110</v>
      </c>
    </row>
    <row r="228" spans="1:17" x14ac:dyDescent="0.2">
      <c r="A228">
        <v>2901003</v>
      </c>
      <c r="B228" t="s">
        <v>162</v>
      </c>
      <c r="C228" t="s">
        <v>161</v>
      </c>
      <c r="D228" t="s">
        <v>160</v>
      </c>
      <c r="E228" t="s">
        <v>159</v>
      </c>
      <c r="F228" t="s">
        <v>30</v>
      </c>
      <c r="G228">
        <v>25</v>
      </c>
      <c r="H228">
        <v>30</v>
      </c>
      <c r="I228">
        <v>40</v>
      </c>
      <c r="J228">
        <v>40</v>
      </c>
      <c r="K228">
        <v>0</v>
      </c>
      <c r="L228">
        <v>16</v>
      </c>
      <c r="M228" t="s">
        <v>153</v>
      </c>
      <c r="N228">
        <v>20</v>
      </c>
      <c r="O228">
        <v>20</v>
      </c>
      <c r="P228" t="s">
        <v>110</v>
      </c>
    </row>
    <row r="229" spans="1:17" x14ac:dyDescent="0.2">
      <c r="A229">
        <v>2901004</v>
      </c>
      <c r="B229" t="s">
        <v>158</v>
      </c>
      <c r="C229" t="s">
        <v>42</v>
      </c>
      <c r="D229" t="s">
        <v>48</v>
      </c>
      <c r="E229" t="s">
        <v>154</v>
      </c>
      <c r="F229" t="s">
        <v>30</v>
      </c>
      <c r="G229">
        <v>25</v>
      </c>
      <c r="H229">
        <v>30</v>
      </c>
      <c r="I229">
        <v>40</v>
      </c>
      <c r="J229">
        <v>40</v>
      </c>
      <c r="K229">
        <v>0</v>
      </c>
      <c r="L229">
        <v>16</v>
      </c>
      <c r="M229" t="s">
        <v>153</v>
      </c>
      <c r="N229">
        <v>20</v>
      </c>
      <c r="O229">
        <v>20</v>
      </c>
      <c r="P229" t="s">
        <v>110</v>
      </c>
      <c r="Q229" t="s">
        <v>157</v>
      </c>
    </row>
    <row r="230" spans="1:17" x14ac:dyDescent="0.2">
      <c r="A230">
        <v>2901005</v>
      </c>
      <c r="B230" t="s">
        <v>156</v>
      </c>
      <c r="C230" t="s">
        <v>42</v>
      </c>
      <c r="D230" t="s">
        <v>155</v>
      </c>
      <c r="E230" t="s">
        <v>154</v>
      </c>
      <c r="F230" t="s">
        <v>30</v>
      </c>
      <c r="G230">
        <v>25</v>
      </c>
      <c r="H230">
        <v>30</v>
      </c>
      <c r="I230">
        <v>40</v>
      </c>
      <c r="J230">
        <v>40</v>
      </c>
      <c r="K230">
        <v>0</v>
      </c>
      <c r="L230">
        <v>16</v>
      </c>
      <c r="M230" t="s">
        <v>153</v>
      </c>
      <c r="N230">
        <v>20</v>
      </c>
      <c r="O230">
        <v>18</v>
      </c>
      <c r="P230" t="s">
        <v>110</v>
      </c>
    </row>
    <row r="231" spans="1:17" x14ac:dyDescent="0.2">
      <c r="A231">
        <v>2901101</v>
      </c>
      <c r="B231" t="s">
        <v>151</v>
      </c>
      <c r="C231" t="s">
        <v>47</v>
      </c>
      <c r="D231" t="s">
        <v>152</v>
      </c>
      <c r="E231" t="s">
        <v>149</v>
      </c>
      <c r="F231" t="s">
        <v>30</v>
      </c>
      <c r="G231">
        <v>25</v>
      </c>
      <c r="H231">
        <v>30</v>
      </c>
      <c r="I231">
        <v>40</v>
      </c>
      <c r="J231">
        <v>40</v>
      </c>
      <c r="K231">
        <v>0</v>
      </c>
      <c r="L231">
        <v>16</v>
      </c>
      <c r="M231" t="s">
        <v>148</v>
      </c>
      <c r="N231">
        <v>20</v>
      </c>
      <c r="O231">
        <v>2</v>
      </c>
      <c r="P231" t="s">
        <v>110</v>
      </c>
    </row>
    <row r="232" spans="1:17" x14ac:dyDescent="0.2">
      <c r="A232">
        <v>2901102</v>
      </c>
      <c r="B232" t="s">
        <v>151</v>
      </c>
      <c r="C232" t="s">
        <v>42</v>
      </c>
      <c r="D232" t="s">
        <v>150</v>
      </c>
      <c r="E232" t="s">
        <v>149</v>
      </c>
      <c r="F232" t="s">
        <v>30</v>
      </c>
      <c r="G232">
        <v>25</v>
      </c>
      <c r="H232">
        <v>30</v>
      </c>
      <c r="I232">
        <v>40</v>
      </c>
      <c r="J232">
        <v>40</v>
      </c>
      <c r="K232">
        <v>0</v>
      </c>
      <c r="L232">
        <v>0</v>
      </c>
      <c r="M232" t="s">
        <v>148</v>
      </c>
      <c r="N232">
        <v>20</v>
      </c>
      <c r="O232">
        <v>3</v>
      </c>
      <c r="P232" t="s">
        <v>110</v>
      </c>
    </row>
    <row r="233" spans="1:17" x14ac:dyDescent="0.2">
      <c r="A233">
        <v>2901201</v>
      </c>
      <c r="B233" t="s">
        <v>147</v>
      </c>
      <c r="C233" t="s">
        <v>42</v>
      </c>
      <c r="D233" t="s">
        <v>83</v>
      </c>
      <c r="E233" t="s">
        <v>29</v>
      </c>
      <c r="F233" t="s">
        <v>30</v>
      </c>
      <c r="G233">
        <v>25</v>
      </c>
      <c r="H233">
        <v>30</v>
      </c>
      <c r="I233">
        <v>40</v>
      </c>
      <c r="J233">
        <v>40</v>
      </c>
      <c r="L233">
        <v>16</v>
      </c>
      <c r="M233" t="s">
        <v>146</v>
      </c>
      <c r="N233">
        <v>25</v>
      </c>
      <c r="O233">
        <v>25</v>
      </c>
      <c r="P233" t="s">
        <v>110</v>
      </c>
    </row>
    <row r="234" spans="1:17" x14ac:dyDescent="0.2">
      <c r="A234">
        <v>2901401</v>
      </c>
      <c r="B234" t="s">
        <v>143</v>
      </c>
      <c r="C234" t="s">
        <v>47</v>
      </c>
      <c r="D234" t="s">
        <v>127</v>
      </c>
      <c r="E234" t="s">
        <v>124</v>
      </c>
      <c r="F234" t="s">
        <v>30</v>
      </c>
      <c r="G234">
        <v>40</v>
      </c>
      <c r="H234">
        <v>45</v>
      </c>
      <c r="I234">
        <v>65</v>
      </c>
      <c r="J234">
        <v>65</v>
      </c>
      <c r="K234">
        <v>0</v>
      </c>
      <c r="L234">
        <v>16</v>
      </c>
      <c r="M234" t="s">
        <v>141</v>
      </c>
      <c r="N234">
        <v>0</v>
      </c>
      <c r="O234">
        <v>0</v>
      </c>
      <c r="P234" t="s">
        <v>110</v>
      </c>
    </row>
    <row r="235" spans="1:17" x14ac:dyDescent="0.2">
      <c r="A235">
        <v>2901402</v>
      </c>
      <c r="B235" t="s">
        <v>145</v>
      </c>
      <c r="C235" t="s">
        <v>27</v>
      </c>
      <c r="D235" t="s">
        <v>144</v>
      </c>
      <c r="E235" t="s">
        <v>124</v>
      </c>
      <c r="F235" t="s">
        <v>30</v>
      </c>
      <c r="G235">
        <v>40</v>
      </c>
      <c r="H235">
        <v>45</v>
      </c>
      <c r="I235">
        <v>65</v>
      </c>
      <c r="J235">
        <v>65</v>
      </c>
      <c r="K235">
        <v>0</v>
      </c>
      <c r="L235">
        <v>16</v>
      </c>
      <c r="M235" t="s">
        <v>141</v>
      </c>
      <c r="N235">
        <v>25</v>
      </c>
      <c r="O235">
        <v>25</v>
      </c>
      <c r="P235" t="s">
        <v>110</v>
      </c>
    </row>
    <row r="236" spans="1:17" x14ac:dyDescent="0.2">
      <c r="A236">
        <v>2901403</v>
      </c>
      <c r="B236" t="s">
        <v>143</v>
      </c>
      <c r="C236" t="s">
        <v>42</v>
      </c>
      <c r="D236" t="s">
        <v>127</v>
      </c>
      <c r="E236" t="s">
        <v>124</v>
      </c>
      <c r="F236" t="s">
        <v>142</v>
      </c>
      <c r="G236">
        <v>40</v>
      </c>
      <c r="H236">
        <v>45</v>
      </c>
      <c r="I236">
        <v>65</v>
      </c>
      <c r="J236">
        <v>65</v>
      </c>
      <c r="K236">
        <v>0</v>
      </c>
      <c r="L236">
        <v>16</v>
      </c>
      <c r="M236" t="s">
        <v>141</v>
      </c>
      <c r="N236">
        <v>25</v>
      </c>
      <c r="O236">
        <v>6</v>
      </c>
      <c r="P236" t="s">
        <v>110</v>
      </c>
    </row>
    <row r="237" spans="1:17" x14ac:dyDescent="0.2">
      <c r="A237">
        <v>2901501</v>
      </c>
      <c r="B237" t="s">
        <v>140</v>
      </c>
      <c r="C237" t="s">
        <v>62</v>
      </c>
      <c r="D237" t="s">
        <v>83</v>
      </c>
      <c r="E237" t="s">
        <v>29</v>
      </c>
      <c r="F237" t="s">
        <v>30</v>
      </c>
      <c r="G237">
        <v>25</v>
      </c>
      <c r="H237">
        <v>30</v>
      </c>
      <c r="I237">
        <v>40</v>
      </c>
      <c r="J237">
        <v>40</v>
      </c>
      <c r="K237">
        <v>0</v>
      </c>
      <c r="L237">
        <v>16</v>
      </c>
      <c r="M237" t="s">
        <v>138</v>
      </c>
      <c r="N237">
        <v>16</v>
      </c>
      <c r="O237">
        <v>11</v>
      </c>
      <c r="P237" t="s">
        <v>110</v>
      </c>
    </row>
    <row r="238" spans="1:17" x14ac:dyDescent="0.2">
      <c r="A238">
        <v>2901502</v>
      </c>
      <c r="B238" t="s">
        <v>139</v>
      </c>
      <c r="C238" t="s">
        <v>42</v>
      </c>
      <c r="D238" t="s">
        <v>33</v>
      </c>
      <c r="E238" t="s">
        <v>29</v>
      </c>
      <c r="F238" t="s">
        <v>30</v>
      </c>
      <c r="G238">
        <v>25</v>
      </c>
      <c r="H238">
        <v>30</v>
      </c>
      <c r="I238">
        <v>40</v>
      </c>
      <c r="J238">
        <v>40</v>
      </c>
      <c r="K238">
        <v>0</v>
      </c>
      <c r="L238">
        <v>16</v>
      </c>
      <c r="M238" t="s">
        <v>138</v>
      </c>
      <c r="N238">
        <v>16</v>
      </c>
      <c r="O238">
        <v>16</v>
      </c>
      <c r="P238" t="s">
        <v>110</v>
      </c>
    </row>
    <row r="239" spans="1:17" x14ac:dyDescent="0.2">
      <c r="A239">
        <v>2901701</v>
      </c>
      <c r="B239" t="s">
        <v>137</v>
      </c>
      <c r="C239" t="s">
        <v>62</v>
      </c>
      <c r="D239" t="s">
        <v>136</v>
      </c>
      <c r="E239" t="s">
        <v>124</v>
      </c>
      <c r="F239" t="s">
        <v>30</v>
      </c>
      <c r="G239">
        <v>40</v>
      </c>
      <c r="H239">
        <v>45</v>
      </c>
      <c r="I239">
        <v>65</v>
      </c>
      <c r="J239">
        <v>65</v>
      </c>
      <c r="K239">
        <v>0</v>
      </c>
      <c r="L239">
        <v>16</v>
      </c>
      <c r="M239" t="s">
        <v>131</v>
      </c>
      <c r="N239">
        <v>25</v>
      </c>
      <c r="O239">
        <v>19</v>
      </c>
      <c r="P239" t="s">
        <v>110</v>
      </c>
    </row>
    <row r="240" spans="1:17" x14ac:dyDescent="0.2">
      <c r="A240">
        <v>2901704</v>
      </c>
      <c r="B240" t="s">
        <v>135</v>
      </c>
      <c r="C240" t="s">
        <v>134</v>
      </c>
      <c r="D240" t="s">
        <v>133</v>
      </c>
      <c r="E240" t="s">
        <v>132</v>
      </c>
      <c r="F240" t="s">
        <v>30</v>
      </c>
      <c r="G240">
        <v>25</v>
      </c>
      <c r="H240">
        <v>30</v>
      </c>
      <c r="I240">
        <v>40</v>
      </c>
      <c r="J240">
        <v>40</v>
      </c>
      <c r="K240">
        <v>0</v>
      </c>
      <c r="L240">
        <v>16</v>
      </c>
      <c r="M240" t="s">
        <v>131</v>
      </c>
      <c r="N240">
        <v>36</v>
      </c>
      <c r="O240">
        <v>34</v>
      </c>
      <c r="P240" t="s">
        <v>110</v>
      </c>
    </row>
    <row r="241" spans="1:17" x14ac:dyDescent="0.2">
      <c r="A241">
        <v>2901706</v>
      </c>
      <c r="B241" t="s">
        <v>130</v>
      </c>
      <c r="C241" t="s">
        <v>37</v>
      </c>
      <c r="D241" t="s">
        <v>125</v>
      </c>
      <c r="E241" t="s">
        <v>124</v>
      </c>
      <c r="F241" t="s">
        <v>30</v>
      </c>
      <c r="G241">
        <v>40</v>
      </c>
      <c r="H241">
        <v>45</v>
      </c>
      <c r="I241">
        <v>65</v>
      </c>
      <c r="J241">
        <v>65</v>
      </c>
      <c r="K241">
        <v>0</v>
      </c>
      <c r="L241">
        <v>16</v>
      </c>
      <c r="M241" t="s">
        <v>129</v>
      </c>
      <c r="N241">
        <v>20</v>
      </c>
      <c r="O241">
        <v>15</v>
      </c>
      <c r="P241" t="s">
        <v>110</v>
      </c>
    </row>
    <row r="242" spans="1:17" x14ac:dyDescent="0.2">
      <c r="A242">
        <v>2902002</v>
      </c>
      <c r="B242" t="s">
        <v>128</v>
      </c>
      <c r="C242" t="s">
        <v>47</v>
      </c>
      <c r="D242" t="s">
        <v>127</v>
      </c>
      <c r="E242" t="s">
        <v>124</v>
      </c>
      <c r="F242" t="s">
        <v>30</v>
      </c>
      <c r="G242">
        <v>40</v>
      </c>
      <c r="H242">
        <v>45</v>
      </c>
      <c r="I242">
        <v>65</v>
      </c>
      <c r="J242">
        <v>65</v>
      </c>
      <c r="K242">
        <v>0</v>
      </c>
      <c r="L242">
        <v>16</v>
      </c>
      <c r="M242" t="s">
        <v>123</v>
      </c>
      <c r="N242">
        <v>20</v>
      </c>
      <c r="O242">
        <v>7</v>
      </c>
      <c r="P242" t="s">
        <v>110</v>
      </c>
    </row>
    <row r="243" spans="1:17" x14ac:dyDescent="0.2">
      <c r="A243">
        <v>2902003</v>
      </c>
      <c r="B243" t="s">
        <v>126</v>
      </c>
      <c r="C243" t="s">
        <v>27</v>
      </c>
      <c r="D243" t="s">
        <v>125</v>
      </c>
      <c r="E243" t="s">
        <v>124</v>
      </c>
      <c r="F243" t="s">
        <v>30</v>
      </c>
      <c r="G243">
        <v>40</v>
      </c>
      <c r="H243">
        <v>45</v>
      </c>
      <c r="I243">
        <v>65</v>
      </c>
      <c r="J243">
        <v>65</v>
      </c>
      <c r="K243">
        <v>0</v>
      </c>
      <c r="L243">
        <v>16</v>
      </c>
      <c r="M243" t="s">
        <v>123</v>
      </c>
      <c r="N243">
        <v>20</v>
      </c>
      <c r="O243">
        <v>14</v>
      </c>
      <c r="P243" t="s">
        <v>110</v>
      </c>
    </row>
    <row r="244" spans="1:17" x14ac:dyDescent="0.2">
      <c r="A244">
        <v>2902301</v>
      </c>
      <c r="B244" t="s">
        <v>122</v>
      </c>
      <c r="C244" t="s">
        <v>37</v>
      </c>
      <c r="D244" t="s">
        <v>120</v>
      </c>
      <c r="E244" t="s">
        <v>119</v>
      </c>
      <c r="F244" t="s">
        <v>30</v>
      </c>
      <c r="G244">
        <v>25</v>
      </c>
      <c r="H244">
        <v>30</v>
      </c>
      <c r="I244">
        <v>40</v>
      </c>
      <c r="J244">
        <v>40</v>
      </c>
      <c r="K244">
        <v>0</v>
      </c>
      <c r="L244">
        <v>16</v>
      </c>
      <c r="M244" t="s">
        <v>118</v>
      </c>
      <c r="N244">
        <v>25</v>
      </c>
      <c r="O244">
        <v>24</v>
      </c>
      <c r="P244" t="s">
        <v>110</v>
      </c>
    </row>
    <row r="245" spans="1:17" x14ac:dyDescent="0.2">
      <c r="A245">
        <v>2902302</v>
      </c>
      <c r="B245" t="s">
        <v>121</v>
      </c>
      <c r="C245" t="s">
        <v>27</v>
      </c>
      <c r="D245" t="s">
        <v>120</v>
      </c>
      <c r="E245" t="s">
        <v>119</v>
      </c>
      <c r="F245" t="s">
        <v>30</v>
      </c>
      <c r="G245">
        <v>25</v>
      </c>
      <c r="H245">
        <v>30</v>
      </c>
      <c r="I245">
        <v>40</v>
      </c>
      <c r="J245">
        <v>40</v>
      </c>
      <c r="K245">
        <v>0</v>
      </c>
      <c r="L245">
        <v>16</v>
      </c>
      <c r="M245" t="s">
        <v>118</v>
      </c>
      <c r="N245">
        <v>25</v>
      </c>
      <c r="O245">
        <v>11</v>
      </c>
      <c r="P245" t="s">
        <v>110</v>
      </c>
    </row>
    <row r="246" spans="1:17" x14ac:dyDescent="0.2">
      <c r="A246">
        <v>2902401</v>
      </c>
      <c r="B246" t="s">
        <v>117</v>
      </c>
      <c r="C246" t="s">
        <v>116</v>
      </c>
      <c r="D246" t="s">
        <v>115</v>
      </c>
      <c r="E246" t="s">
        <v>114</v>
      </c>
      <c r="F246" t="s">
        <v>30</v>
      </c>
      <c r="G246">
        <v>40</v>
      </c>
      <c r="H246">
        <v>45</v>
      </c>
      <c r="I246">
        <v>65</v>
      </c>
      <c r="J246">
        <v>65</v>
      </c>
      <c r="K246">
        <v>0</v>
      </c>
      <c r="L246">
        <v>0</v>
      </c>
      <c r="M246" t="s">
        <v>113</v>
      </c>
      <c r="N246">
        <v>20</v>
      </c>
      <c r="O246">
        <v>3</v>
      </c>
      <c r="P246" t="s">
        <v>110</v>
      </c>
    </row>
    <row r="247" spans="1:17" x14ac:dyDescent="0.2">
      <c r="A247">
        <v>2902501</v>
      </c>
      <c r="B247" t="s">
        <v>112</v>
      </c>
      <c r="C247" t="s">
        <v>27</v>
      </c>
      <c r="D247" t="s">
        <v>33</v>
      </c>
      <c r="E247" t="s">
        <v>29</v>
      </c>
      <c r="F247" t="s">
        <v>30</v>
      </c>
      <c r="G247">
        <v>25</v>
      </c>
      <c r="H247">
        <v>30</v>
      </c>
      <c r="I247">
        <v>40</v>
      </c>
      <c r="J247">
        <v>40</v>
      </c>
      <c r="K247">
        <v>0</v>
      </c>
      <c r="L247">
        <v>16</v>
      </c>
      <c r="M247" t="s">
        <v>111</v>
      </c>
      <c r="N247">
        <v>25</v>
      </c>
      <c r="O247">
        <v>17</v>
      </c>
      <c r="P247" t="s">
        <v>110</v>
      </c>
      <c r="Q247" t="s">
        <v>109</v>
      </c>
    </row>
    <row r="248" spans="1:17" x14ac:dyDescent="0.2">
      <c r="A248">
        <v>4010012</v>
      </c>
      <c r="B248" t="s">
        <v>108</v>
      </c>
      <c r="C248" t="s">
        <v>106</v>
      </c>
      <c r="D248" t="s">
        <v>105</v>
      </c>
      <c r="E248" t="s">
        <v>104</v>
      </c>
      <c r="G248">
        <v>35</v>
      </c>
      <c r="H248">
        <v>45</v>
      </c>
      <c r="I248">
        <v>0</v>
      </c>
      <c r="J248">
        <v>0</v>
      </c>
      <c r="K248">
        <v>0</v>
      </c>
      <c r="L248">
        <v>0</v>
      </c>
      <c r="M248" t="s">
        <v>103</v>
      </c>
      <c r="N248">
        <v>60</v>
      </c>
      <c r="O248">
        <v>12</v>
      </c>
      <c r="P248" t="s">
        <v>32</v>
      </c>
    </row>
    <row r="249" spans="1:17" x14ac:dyDescent="0.2">
      <c r="A249">
        <v>4010013</v>
      </c>
      <c r="B249" t="s">
        <v>107</v>
      </c>
      <c r="C249" t="s">
        <v>106</v>
      </c>
      <c r="D249" t="s">
        <v>105</v>
      </c>
      <c r="E249" t="s">
        <v>104</v>
      </c>
      <c r="G249">
        <v>7</v>
      </c>
      <c r="H249">
        <v>9</v>
      </c>
      <c r="I249">
        <v>0</v>
      </c>
      <c r="J249">
        <v>0</v>
      </c>
      <c r="K249">
        <v>0</v>
      </c>
      <c r="L249">
        <v>0</v>
      </c>
      <c r="M249" t="s">
        <v>103</v>
      </c>
      <c r="N249">
        <v>100</v>
      </c>
      <c r="O249">
        <v>3</v>
      </c>
      <c r="P249" t="s">
        <v>32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>
      <selection activeCell="B9" sqref="B9"/>
    </sheetView>
  </sheetViews>
  <sheetFormatPr baseColWidth="10" defaultRowHeight="15" x14ac:dyDescent="0.2"/>
  <cols>
    <col min="1" max="1" width="10.6640625" style="25"/>
  </cols>
  <sheetData>
    <row r="1" spans="1:4" x14ac:dyDescent="0.2">
      <c r="A1" s="25" t="s">
        <v>101</v>
      </c>
      <c r="D1" t="s">
        <v>102</v>
      </c>
    </row>
    <row r="2" spans="1:4" x14ac:dyDescent="0.2">
      <c r="A2" s="25">
        <v>45292</v>
      </c>
    </row>
    <row r="3" spans="1:4" x14ac:dyDescent="0.2">
      <c r="A3" s="25">
        <v>45359</v>
      </c>
    </row>
    <row r="4" spans="1:4" x14ac:dyDescent="0.2">
      <c r="A4" s="25">
        <v>45380</v>
      </c>
    </row>
    <row r="5" spans="1:4" x14ac:dyDescent="0.2">
      <c r="A5" s="25">
        <v>45383</v>
      </c>
    </row>
    <row r="6" spans="1:4" x14ac:dyDescent="0.2">
      <c r="A6" s="25">
        <v>45413</v>
      </c>
    </row>
    <row r="7" spans="1:4" x14ac:dyDescent="0.2">
      <c r="A7" s="25">
        <v>45421</v>
      </c>
    </row>
    <row r="8" spans="1:4" x14ac:dyDescent="0.2">
      <c r="A8" s="25">
        <v>45432</v>
      </c>
    </row>
    <row r="9" spans="1:4" x14ac:dyDescent="0.2">
      <c r="A9" s="25">
        <v>45568</v>
      </c>
    </row>
    <row r="10" spans="1:4" x14ac:dyDescent="0.2">
      <c r="A10" s="25">
        <v>45596</v>
      </c>
    </row>
    <row r="11" spans="1:4" x14ac:dyDescent="0.2">
      <c r="A11" s="25">
        <v>45649</v>
      </c>
    </row>
    <row r="12" spans="1:4" x14ac:dyDescent="0.2">
      <c r="A12" s="25">
        <v>45650</v>
      </c>
    </row>
    <row r="13" spans="1:4" x14ac:dyDescent="0.2">
      <c r="A13" s="25">
        <v>45651</v>
      </c>
    </row>
    <row r="14" spans="1:4" x14ac:dyDescent="0.2">
      <c r="A14" s="25">
        <v>45652</v>
      </c>
    </row>
    <row r="15" spans="1:4" x14ac:dyDescent="0.2">
      <c r="A15" s="25">
        <v>45653</v>
      </c>
    </row>
    <row r="16" spans="1:4" x14ac:dyDescent="0.2">
      <c r="A16" s="25">
        <v>45654</v>
      </c>
    </row>
    <row r="17" spans="1:1" x14ac:dyDescent="0.2">
      <c r="A17" s="25">
        <v>45655</v>
      </c>
    </row>
    <row r="18" spans="1:1" x14ac:dyDescent="0.2">
      <c r="A18" s="25">
        <v>45656</v>
      </c>
    </row>
    <row r="19" spans="1:1" x14ac:dyDescent="0.2">
      <c r="A19" s="25">
        <v>45657</v>
      </c>
    </row>
    <row r="20" spans="1:1" x14ac:dyDescent="0.2">
      <c r="A20" s="25">
        <v>45658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Abrechnung_ÜL</vt:lpstr>
      <vt:lpstr>Kursangebot</vt:lpstr>
      <vt:lpstr>Sperrtage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Horstmann</dc:creator>
  <cp:lastModifiedBy>Adrian Horstmann</cp:lastModifiedBy>
  <dcterms:created xsi:type="dcterms:W3CDTF">2024-06-06T11:14:37Z</dcterms:created>
  <dcterms:modified xsi:type="dcterms:W3CDTF">2025-06-25T15:12:38Z</dcterms:modified>
</cp:coreProperties>
</file>